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tabRatio="864" firstSheet="17" activeTab="20"/>
  </bookViews>
  <sheets>
    <sheet name="1.의료기관" sheetId="1" r:id="rId1"/>
    <sheet name="2.의료종사인력 " sheetId="2" r:id="rId2"/>
    <sheet name="3.보건소인력" sheetId="3" r:id="rId3"/>
    <sheet name="4.지소및진료소인력 " sheetId="4" r:id="rId4"/>
    <sheet name="5.의료부정단속(가)" sheetId="5" r:id="rId5"/>
    <sheet name="5.의료부정단속(나) " sheetId="6" r:id="rId6"/>
    <sheet name="6.의약품제조판매 " sheetId="7" r:id="rId7"/>
    <sheet name="7.식품위생관계업소 " sheetId="8" r:id="rId8"/>
    <sheet name="8.공중위생업소 " sheetId="9" r:id="rId9"/>
    <sheet name="9.예방접종 " sheetId="10" r:id="rId10"/>
    <sheet name="10.법정감염병발생" sheetId="11" r:id="rId11"/>
    <sheet name="11.한센병보건소등록 " sheetId="12" r:id="rId12"/>
    <sheet name="12.결핵환자현황 " sheetId="13" r:id="rId13"/>
    <sheet name="16.건강보험급여" sheetId="14" state="hidden" r:id="rId14"/>
    <sheet name="39.방문간호" sheetId="15" state="hidden" r:id="rId15"/>
    <sheet name="13.구강보건사업실적, 14.모자보건사업실적" sheetId="16" r:id="rId16"/>
    <sheet name="15.건강보험적용인구" sheetId="17" r:id="rId17"/>
    <sheet name="16.국민연금가입" sheetId="18" r:id="rId18"/>
    <sheet name="17.국민연금급여지급현황" sheetId="19" r:id="rId19"/>
    <sheet name="18.보훈대상자" sheetId="20" state="hidden" r:id="rId20"/>
    <sheet name="18.국가보훈대상자" sheetId="21" r:id="rId21"/>
    <sheet name="19.보훈취업 20.보훈취학" sheetId="22" r:id="rId22"/>
    <sheet name="21.참전용사 등록" sheetId="23" r:id="rId23"/>
    <sheet name="22.적십자회비모금 및 구호" sheetId="24" r:id="rId24"/>
    <sheet name="23.사회복지시설, 24.노인여가복지시설" sheetId="25" r:id="rId25"/>
    <sheet name="25.노인주거복지시설 " sheetId="26" r:id="rId26"/>
    <sheet name="26.노인의료복지시설 " sheetId="27" r:id="rId27"/>
    <sheet name="27.재가노인복지시설" sheetId="28" r:id="rId28"/>
    <sheet name="28.국민기초생활보장 " sheetId="29" r:id="rId29"/>
    <sheet name="29.기초연금수급자수" sheetId="30" r:id="rId30"/>
    <sheet name="30여성복지시설" sheetId="31" r:id="rId31"/>
    <sheet name="31.여성폭력상담 " sheetId="32" r:id="rId32"/>
    <sheet name="32.장애인시설 " sheetId="33" r:id="rId33"/>
    <sheet name="33.장애인등록현황 " sheetId="34" r:id="rId34"/>
    <sheet name="34.저소득및한부모가정 " sheetId="35" r:id="rId35"/>
    <sheet name="35.묘지및봉안시설" sheetId="36" r:id="rId36"/>
    <sheet name="36.어린이집" sheetId="37" r:id="rId37"/>
    <sheet name="37.자원봉사자 " sheetId="38" r:id="rId38"/>
  </sheets>
  <definedNames>
    <definedName name="_xlnm.Print_Area" localSheetId="0">'1.의료기관'!$A$1:$O$45</definedName>
    <definedName name="_xlnm.Print_Area" localSheetId="10">'10.법정감염병발생'!$A$1:$AS$30</definedName>
    <definedName name="_xlnm.Print_Area" localSheetId="11">'11.한센병보건소등록 '!$A$1:$G$26</definedName>
    <definedName name="_xlnm.Print_Area" localSheetId="12">'12.결핵환자현황 '!$A$1:$M$32</definedName>
    <definedName name="_xlnm.Print_Area" localSheetId="16">'15.건강보험적용인구'!$A$1:$G$32</definedName>
    <definedName name="_xlnm.Print_Area" localSheetId="13">'16.건강보험급여'!$A$1:$J$25</definedName>
    <definedName name="_xlnm.Print_Area" localSheetId="18">'17.국민연금급여지급현황'!$A$1:$M$32</definedName>
    <definedName name="_xlnm.Print_Area" localSheetId="20">'18.국가보훈대상자'!$A$1:$O$43</definedName>
    <definedName name="_xlnm.Print_Area" localSheetId="19">'18.보훈대상자'!$A$1:$O$45</definedName>
    <definedName name="_xlnm.Print_Area" localSheetId="21">'19.보훈취업 20.보훈취학'!$A$1:$Q$32</definedName>
    <definedName name="_xlnm.Print_Area" localSheetId="1">'2.의료종사인력 '!$A$1:$H$43</definedName>
    <definedName name="_xlnm.Print_Area" localSheetId="22">'21.참전용사 등록'!$A$1:$F$15</definedName>
    <definedName name="_xlnm.Print_Area" localSheetId="23">'22.적십자회비모금 및 구호'!$A$1:$H$30</definedName>
    <definedName name="_xlnm.Print_Area" localSheetId="24">'23.사회복지시설, 24.노인여가복지시설'!$A$1:$Q$47</definedName>
    <definedName name="_xlnm.Print_Area" localSheetId="25">'25.노인주거복지시설 '!$A$1:$I$46</definedName>
    <definedName name="_xlnm.Print_Area" localSheetId="26">'26.노인의료복지시설 '!$A$1:$M$25</definedName>
    <definedName name="_xlnm.Print_Area" localSheetId="27">'27.재가노인복지시설'!$A$1:$U$25</definedName>
    <definedName name="_xlnm.Print_Area" localSheetId="28">'28.국민기초생활보장 '!$A$1:$K$25</definedName>
    <definedName name="_xlnm.Print_Area" localSheetId="29">'29.기초연금수급자수'!$A$1:$J$15</definedName>
    <definedName name="_xlnm.Print_Area" localSheetId="2">'3.보건소인력'!$A$1:$N$31</definedName>
    <definedName name="_xlnm.Print_Area" localSheetId="30">'30여성복지시설'!$A$1:$V$34</definedName>
    <definedName name="_xlnm.Print_Area" localSheetId="31">'31.여성폭력상담 '!$A$1:$I$35</definedName>
    <definedName name="_xlnm.Print_Area" localSheetId="32">'32.장애인시설 '!$A$1:$L$31</definedName>
    <definedName name="_xlnm.Print_Area" localSheetId="33">'33.장애인등록현황 '!$A$1:$L$42</definedName>
    <definedName name="_xlnm.Print_Area" localSheetId="34">'34.저소득및한부모가정 '!$A$1:$G$25</definedName>
    <definedName name="_xlnm.Print_Area" localSheetId="35">'35.묘지및봉안시설'!$A$1:$P$33</definedName>
    <definedName name="_xlnm.Print_Area" localSheetId="36">'36.어린이집'!$A$1:$I$42</definedName>
    <definedName name="_xlnm.Print_Area" localSheetId="14">'39.방문간호'!$A$1:$H$30</definedName>
    <definedName name="_xlnm.Print_Area" localSheetId="4">'5.의료부정단속(가)'!$A$1:$I$28</definedName>
    <definedName name="_xlnm.Print_Area" localSheetId="5">'5.의료부정단속(나) '!$A$1:$I$28</definedName>
    <definedName name="_xlnm.Print_Area" localSheetId="6">'6.의약품제조판매 '!$A$1:$I$42</definedName>
    <definedName name="_xlnm.Print_Area" localSheetId="9">'9.예방접종 '!$A$1:$G$25</definedName>
  </definedNames>
  <calcPr fullCalcOnLoad="1"/>
</workbook>
</file>

<file path=xl/comments28.xml><?xml version="1.0" encoding="utf-8"?>
<comments xmlns="http://schemas.openxmlformats.org/spreadsheetml/2006/main">
  <authors>
    <author>Owner</author>
  </authors>
  <commentList>
    <comment ref="H16" authorId="0">
      <text>
        <r>
          <rPr>
            <b/>
            <sz val="9"/>
            <rFont val="돋움"/>
            <family val="3"/>
          </rPr>
          <t xml:space="preserve">재가노인지원센터 서비스 인원
</t>
        </r>
      </text>
    </comment>
  </commentList>
</comments>
</file>

<file path=xl/sharedStrings.xml><?xml version="1.0" encoding="utf-8"?>
<sst xmlns="http://schemas.openxmlformats.org/spreadsheetml/2006/main" count="5425" uniqueCount="1721">
  <si>
    <t>합 계</t>
  </si>
  <si>
    <t>지 역</t>
  </si>
  <si>
    <t xml:space="preserve">  주 : 지급 기준.</t>
  </si>
  <si>
    <t>Warning</t>
  </si>
  <si>
    <t>Prosecution</t>
  </si>
  <si>
    <t>Amount</t>
  </si>
  <si>
    <t>Inadequate</t>
  </si>
  <si>
    <t>Drugs</t>
  </si>
  <si>
    <t>Cosmetics</t>
  </si>
  <si>
    <t>(Polio)</t>
  </si>
  <si>
    <t>Poliomyelitis</t>
  </si>
  <si>
    <t>Typhoid  fever</t>
  </si>
  <si>
    <t>Hepatitis  B</t>
  </si>
  <si>
    <t>Measles</t>
  </si>
  <si>
    <t>Mumps</t>
  </si>
  <si>
    <t>Male</t>
  </si>
  <si>
    <t>Female</t>
  </si>
  <si>
    <r>
      <t>연      별</t>
    </r>
  </si>
  <si>
    <t>직     장</t>
  </si>
  <si>
    <t>Government employees and</t>
  </si>
  <si>
    <t>Self-employed</t>
  </si>
  <si>
    <t>for employees</t>
  </si>
  <si>
    <t>private school teachers</t>
  </si>
  <si>
    <t>건 수</t>
  </si>
  <si>
    <t>금 액</t>
  </si>
  <si>
    <t>급여종류별</t>
  </si>
  <si>
    <t>case</t>
  </si>
  <si>
    <t>Benefits in Medical Insurance</t>
  </si>
  <si>
    <t>Medical insurance</t>
  </si>
  <si>
    <t xml:space="preserve"> Oriental</t>
  </si>
  <si>
    <t>공무원·교직원</t>
  </si>
  <si>
    <t>…</t>
  </si>
  <si>
    <t>단위 : 건, 천원</t>
  </si>
  <si>
    <t>Cancer</t>
  </si>
  <si>
    <t>Total</t>
  </si>
  <si>
    <t>질환별 방문간호환자수</t>
  </si>
  <si>
    <t>Household</t>
  </si>
  <si>
    <t>가    정    방    문</t>
  </si>
  <si>
    <t>discovered</t>
  </si>
  <si>
    <t>…</t>
  </si>
  <si>
    <t>Domicile</t>
  </si>
  <si>
    <t>연    별</t>
  </si>
  <si>
    <t>질환별 방문간호환자수</t>
  </si>
  <si>
    <t>Registration</t>
  </si>
  <si>
    <t>No. of</t>
  </si>
  <si>
    <t>Visitings</t>
  </si>
  <si>
    <t>Diabetes</t>
  </si>
  <si>
    <t>Home visiting</t>
  </si>
  <si>
    <t>Hypertension</t>
  </si>
  <si>
    <t>Arthritis</t>
  </si>
  <si>
    <t>Apoplexy</t>
  </si>
  <si>
    <t>Dementia</t>
  </si>
  <si>
    <t>Mental</t>
  </si>
  <si>
    <t>illness</t>
  </si>
  <si>
    <t>Others</t>
  </si>
  <si>
    <t>기 타</t>
  </si>
  <si>
    <t>소 계</t>
  </si>
  <si>
    <t>Total</t>
  </si>
  <si>
    <t>Home Visiting Health Service</t>
  </si>
  <si>
    <t>등록가구</t>
  </si>
  <si>
    <t>방문건수</t>
  </si>
  <si>
    <t>암</t>
  </si>
  <si>
    <t>당뇨병</t>
  </si>
  <si>
    <t>고혈압</t>
  </si>
  <si>
    <t>관절염</t>
  </si>
  <si>
    <t>뇌졸중</t>
  </si>
  <si>
    <t>치 매</t>
  </si>
  <si>
    <t>정신질환</t>
  </si>
  <si>
    <t xml:space="preserve">단위 : 가구수, 건수, 명 </t>
  </si>
  <si>
    <t xml:space="preserve"> </t>
  </si>
  <si>
    <t>Total</t>
  </si>
  <si>
    <t>Medical</t>
  </si>
  <si>
    <t>Health</t>
  </si>
  <si>
    <t>Beds</t>
  </si>
  <si>
    <t>Oriental</t>
  </si>
  <si>
    <t>Full-time</t>
  </si>
  <si>
    <t>Part-time</t>
  </si>
  <si>
    <t>Dentists</t>
  </si>
  <si>
    <t>Midwives</t>
  </si>
  <si>
    <t>Nurses</t>
  </si>
  <si>
    <t>Pharmacists</t>
  </si>
  <si>
    <t>Others</t>
  </si>
  <si>
    <t>자료 : 보건소</t>
  </si>
  <si>
    <t>서식변경</t>
  </si>
  <si>
    <t>Target for</t>
  </si>
  <si>
    <t>visit-baseed</t>
  </si>
  <si>
    <t>방문보건대상</t>
  </si>
  <si>
    <t>health service</t>
  </si>
  <si>
    <t>보건소내외</t>
  </si>
  <si>
    <t>서비스연계건수</t>
  </si>
  <si>
    <t>No. of connection</t>
  </si>
  <si>
    <t>service of health</t>
  </si>
  <si>
    <t>center inside and out</t>
  </si>
  <si>
    <t>16. 건강보험 급여</t>
  </si>
  <si>
    <r>
      <rPr>
        <sz val="9"/>
        <color indexed="8"/>
        <rFont val="바탕체"/>
        <family val="1"/>
      </rPr>
      <t>자료</t>
    </r>
    <r>
      <rPr>
        <sz val="9"/>
        <color indexed="8"/>
        <rFont val="Arial Narrow"/>
        <family val="2"/>
      </rPr>
      <t xml:space="preserve">  : </t>
    </r>
    <r>
      <rPr>
        <sz val="9"/>
        <color indexed="8"/>
        <rFont val="바탕체"/>
        <family val="1"/>
      </rPr>
      <t>국민건강보험공단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건강보험연구원</t>
    </r>
  </si>
  <si>
    <t>입원</t>
  </si>
  <si>
    <t>외래</t>
  </si>
  <si>
    <t>약국</t>
  </si>
  <si>
    <t>39. 방 문 건 강 관 리 사 업 실 적</t>
  </si>
  <si>
    <r>
      <rPr>
        <sz val="10"/>
        <rFont val="바탕체"/>
        <family val="1"/>
      </rPr>
      <t>인제읍</t>
    </r>
  </si>
  <si>
    <r>
      <rPr>
        <sz val="10"/>
        <rFont val="바탕체"/>
        <family val="1"/>
      </rPr>
      <t>남면</t>
    </r>
  </si>
  <si>
    <r>
      <rPr>
        <sz val="10"/>
        <rFont val="바탕체"/>
        <family val="1"/>
      </rPr>
      <t>북면</t>
    </r>
  </si>
  <si>
    <r>
      <rPr>
        <sz val="10"/>
        <rFont val="바탕체"/>
        <family val="1"/>
      </rPr>
      <t>기린면</t>
    </r>
  </si>
  <si>
    <r>
      <rPr>
        <sz val="10"/>
        <rFont val="바탕체"/>
        <family val="1"/>
      </rPr>
      <t>서화면</t>
    </r>
  </si>
  <si>
    <r>
      <rPr>
        <sz val="10"/>
        <rFont val="바탕체"/>
        <family val="1"/>
      </rPr>
      <t>상남면</t>
    </r>
  </si>
  <si>
    <r>
      <rPr>
        <sz val="10"/>
        <rFont val="바탕체"/>
        <family val="1"/>
      </rPr>
      <t>계</t>
    </r>
  </si>
  <si>
    <r>
      <rPr>
        <sz val="10"/>
        <rFont val="바탕체"/>
        <family val="1"/>
      </rPr>
      <t>의료행위</t>
    </r>
  </si>
  <si>
    <r>
      <rPr>
        <sz val="10"/>
        <rFont val="바탕체"/>
        <family val="1"/>
      </rPr>
      <t>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타</t>
    </r>
  </si>
  <si>
    <r>
      <rPr>
        <sz val="10"/>
        <rFont val="바탕체"/>
        <family val="1"/>
      </rPr>
      <t>고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발</t>
    </r>
  </si>
  <si>
    <r>
      <rPr>
        <sz val="10"/>
        <rFont val="바탕체"/>
        <family val="1"/>
      </rPr>
      <t>광고위반</t>
    </r>
  </si>
  <si>
    <r>
      <rPr>
        <sz val="10"/>
        <rFont val="바탕체"/>
        <family val="1"/>
      </rPr>
      <t>환자유인</t>
    </r>
  </si>
  <si>
    <r>
      <rPr>
        <sz val="10"/>
        <rFont val="바탕체"/>
        <family val="1"/>
      </rPr>
      <t>준수사항</t>
    </r>
  </si>
  <si>
    <r>
      <rPr>
        <sz val="10"/>
        <rFont val="바탕체"/>
        <family val="1"/>
      </rPr>
      <t>표방위반</t>
    </r>
  </si>
  <si>
    <r>
      <rPr>
        <sz val="10"/>
        <rFont val="바탕체"/>
        <family val="1"/>
      </rPr>
      <t>시설위반</t>
    </r>
  </si>
  <si>
    <r>
      <rPr>
        <sz val="10"/>
        <rFont val="바탕체"/>
        <family val="1"/>
      </rPr>
      <t>정원위반</t>
    </r>
  </si>
  <si>
    <r>
      <rPr>
        <sz val="10"/>
        <rFont val="바탕체"/>
        <family val="1"/>
      </rPr>
      <t>허가취소</t>
    </r>
  </si>
  <si>
    <r>
      <rPr>
        <sz val="10"/>
        <rFont val="바탕체"/>
        <family val="1"/>
      </rPr>
      <t>업무정지</t>
    </r>
  </si>
  <si>
    <r>
      <rPr>
        <sz val="10"/>
        <rFont val="바탕체"/>
        <family val="1"/>
      </rPr>
      <t>시정지시</t>
    </r>
  </si>
  <si>
    <r>
      <rPr>
        <sz val="10"/>
        <rFont val="바탕체"/>
        <family val="1"/>
      </rPr>
      <t>또는폐쇄</t>
    </r>
  </si>
  <si>
    <r>
      <rPr>
        <sz val="10"/>
        <rFont val="바탕체"/>
        <family val="1"/>
      </rPr>
      <t>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허</t>
    </r>
  </si>
  <si>
    <r>
      <rPr>
        <sz val="10"/>
        <rFont val="바탕체"/>
        <family val="1"/>
      </rPr>
      <t>미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행</t>
    </r>
  </si>
  <si>
    <t>6. 의약품등 제조업소 및 판매업소</t>
  </si>
  <si>
    <t>13. 보건소 구강보건사업실적</t>
  </si>
  <si>
    <t xml:space="preserve"> Oral Health Activities at Health Centers</t>
  </si>
  <si>
    <t>Oral health</t>
  </si>
  <si>
    <t>Fluoride mouth</t>
  </si>
  <si>
    <t>Denture</t>
  </si>
  <si>
    <t>education</t>
  </si>
  <si>
    <t xml:space="preserve"> rinsing</t>
  </si>
  <si>
    <t>for older</t>
  </si>
  <si>
    <t>Case</t>
  </si>
  <si>
    <t>Person</t>
  </si>
  <si>
    <t>14. 모 자 보 건 사 업 실 적</t>
  </si>
  <si>
    <t>3. 보 건 소 인 력</t>
  </si>
  <si>
    <t>Number of Staffs in Health Centers</t>
  </si>
  <si>
    <t>Clinic</t>
  </si>
  <si>
    <t>Physical</t>
  </si>
  <si>
    <t>medical</t>
  </si>
  <si>
    <t>Pharma-</t>
  </si>
  <si>
    <t>pathology</t>
  </si>
  <si>
    <t>Radiological</t>
  </si>
  <si>
    <t>therapy</t>
  </si>
  <si>
    <t>Subtotal</t>
  </si>
  <si>
    <t>Physicians</t>
  </si>
  <si>
    <t>doctors</t>
  </si>
  <si>
    <t>cists</t>
  </si>
  <si>
    <t>technicians</t>
  </si>
  <si>
    <t>by License/Qualification</t>
  </si>
  <si>
    <t>Dental</t>
  </si>
  <si>
    <t>Mental</t>
  </si>
  <si>
    <t>Data</t>
  </si>
  <si>
    <t>Emergency</t>
  </si>
  <si>
    <t>Public</t>
  </si>
  <si>
    <t>Admini-</t>
  </si>
  <si>
    <t>hygienics</t>
  </si>
  <si>
    <t>Nutrition</t>
  </si>
  <si>
    <t>Nurse</t>
  </si>
  <si>
    <t>records</t>
  </si>
  <si>
    <t>and health</t>
  </si>
  <si>
    <t>processing</t>
  </si>
  <si>
    <t>rescue</t>
  </si>
  <si>
    <t>health</t>
  </si>
  <si>
    <t>strative</t>
  </si>
  <si>
    <t>aids</t>
  </si>
  <si>
    <t>corpsmen</t>
  </si>
  <si>
    <t>specialists</t>
  </si>
  <si>
    <t>workers</t>
  </si>
  <si>
    <t xml:space="preserve">4. 보건지소 및 진료소 인력 </t>
  </si>
  <si>
    <t>Number of Staffs in Health Subcenters &amp; Primary Health Care Centers</t>
  </si>
  <si>
    <t>Health Sub-center</t>
  </si>
  <si>
    <t>Primary health care centers</t>
  </si>
  <si>
    <t>Primary health</t>
  </si>
  <si>
    <t>Oriental me-</t>
  </si>
  <si>
    <t>Dental hygie-</t>
  </si>
  <si>
    <t>Clinic pathology</t>
  </si>
  <si>
    <t>Public health</t>
  </si>
  <si>
    <t>Administrative</t>
  </si>
  <si>
    <t>care center's</t>
  </si>
  <si>
    <t>dical doctors</t>
  </si>
  <si>
    <t>nics technicians</t>
  </si>
  <si>
    <t>Nurse aids</t>
  </si>
  <si>
    <t>practitioners</t>
  </si>
  <si>
    <t>7. 식 품 위 생 관 계 업 소</t>
  </si>
  <si>
    <t>식 품 위 생 관 계 업 소(속)</t>
  </si>
  <si>
    <t>Food</t>
  </si>
  <si>
    <t xml:space="preserve">    </t>
  </si>
  <si>
    <t xml:space="preserve">Public  </t>
  </si>
  <si>
    <t>Contracted</t>
  </si>
  <si>
    <t>manufacturing</t>
  </si>
  <si>
    <t>General</t>
  </si>
  <si>
    <t>Amusement</t>
  </si>
  <si>
    <t>catering</t>
  </si>
  <si>
    <t>and</t>
  </si>
  <si>
    <t>Improvised</t>
  </si>
  <si>
    <t>Cafes</t>
  </si>
  <si>
    <t>restaurants</t>
  </si>
  <si>
    <t>Bakeries</t>
  </si>
  <si>
    <t>service</t>
  </si>
  <si>
    <t>additives</t>
  </si>
  <si>
    <t>sales</t>
  </si>
  <si>
    <t>importing</t>
  </si>
  <si>
    <t>8. 공 중 위 생 관 계 업 소</t>
  </si>
  <si>
    <t>공 중 위 생 관 계 업 소(속)</t>
  </si>
  <si>
    <t xml:space="preserve"> Number of Licensed Sanitary Premises, by Business Type</t>
  </si>
  <si>
    <t xml:space="preserve"> Number of Licensed Sanitary Premises, by Business Type(Cont'd)</t>
  </si>
  <si>
    <t>Sub-Total</t>
  </si>
  <si>
    <t>Hotel 
businesses</t>
  </si>
  <si>
    <t>Bath- 
houses</t>
  </si>
  <si>
    <t xml:space="preserve">Barber </t>
  </si>
  <si>
    <t>Laundry</t>
  </si>
  <si>
    <t>Sanitary service 
business</t>
  </si>
  <si>
    <t>Other</t>
  </si>
  <si>
    <t>Sanitary 
cleaning</t>
  </si>
  <si>
    <t>Soap,
detergents,
etc.</t>
  </si>
  <si>
    <t>Children</t>
  </si>
  <si>
    <t>year-end</t>
  </si>
  <si>
    <t>relatives</t>
  </si>
  <si>
    <t>Employed</t>
  </si>
  <si>
    <t>Death</t>
  </si>
  <si>
    <t>disabled</t>
  </si>
  <si>
    <t>Volunteers</t>
  </si>
  <si>
    <t>20~29</t>
  </si>
  <si>
    <t>30~39</t>
  </si>
  <si>
    <t>15. 건강보험 적용인구</t>
  </si>
  <si>
    <t>Worker</t>
  </si>
  <si>
    <t>(A+B+C)</t>
  </si>
  <si>
    <t xml:space="preserve">                           Sub-total</t>
  </si>
  <si>
    <t>Insured</t>
  </si>
  <si>
    <t>Dependents</t>
  </si>
  <si>
    <t xml:space="preserve">                   Government employees and private school teachers</t>
  </si>
  <si>
    <t>Self-employed</t>
  </si>
  <si>
    <t>(C)</t>
  </si>
  <si>
    <t>sub-Total</t>
  </si>
  <si>
    <t>Total</t>
  </si>
  <si>
    <t>16. 국 민 연 금 가 입 자</t>
  </si>
  <si>
    <t>Insurants  in  workplaces</t>
  </si>
  <si>
    <t>Voluntarily  and</t>
  </si>
  <si>
    <t>insurants</t>
  </si>
  <si>
    <t>Workplaces</t>
  </si>
  <si>
    <t>Insurants</t>
  </si>
  <si>
    <t>insured  persons</t>
  </si>
  <si>
    <t xml:space="preserve">  17. 국민연금 급여 지급현황</t>
  </si>
  <si>
    <t xml:space="preserve">Disability </t>
  </si>
  <si>
    <t>Death</t>
  </si>
  <si>
    <t>18. 국 가 보 훈 대 상 자</t>
  </si>
  <si>
    <t>Number of Patriots and Veterans</t>
  </si>
  <si>
    <t>Recipients</t>
  </si>
  <si>
    <t>Student</t>
  </si>
  <si>
    <t xml:space="preserve">of the order </t>
  </si>
  <si>
    <t>volunteer</t>
  </si>
  <si>
    <t>Veterans</t>
  </si>
  <si>
    <t>of military</t>
  </si>
  <si>
    <t>in Japan</t>
  </si>
  <si>
    <t xml:space="preserve">Deceased .  </t>
  </si>
  <si>
    <t>Special contributors.</t>
  </si>
  <si>
    <t>&amp; policemen</t>
  </si>
  <si>
    <t>merit or</t>
  </si>
  <si>
    <t>who</t>
  </si>
  <si>
    <t xml:space="preserve">wounded </t>
  </si>
  <si>
    <t xml:space="preserve">Public  </t>
  </si>
  <si>
    <t>Wounded Special contributors</t>
  </si>
  <si>
    <t>Indepe-</t>
  </si>
  <si>
    <t xml:space="preserve">died </t>
  </si>
  <si>
    <t>national</t>
  </si>
  <si>
    <t>participated</t>
  </si>
  <si>
    <t>activists of</t>
  </si>
  <si>
    <t>officials</t>
  </si>
  <si>
    <t>Grand</t>
  </si>
  <si>
    <t>ndence</t>
  </si>
  <si>
    <t>or disabled</t>
  </si>
  <si>
    <t>security</t>
  </si>
  <si>
    <t>in the</t>
  </si>
  <si>
    <t>the April 19th</t>
  </si>
  <si>
    <t>total</t>
  </si>
  <si>
    <t>fighters</t>
  </si>
  <si>
    <t>on duty</t>
  </si>
  <si>
    <t>merit</t>
  </si>
  <si>
    <t>korean war</t>
  </si>
  <si>
    <t>revolution</t>
  </si>
  <si>
    <t>Bereaved families</t>
  </si>
  <si>
    <t>6·18</t>
  </si>
  <si>
    <t xml:space="preserve">Bereaved families of </t>
  </si>
  <si>
    <t>Recipients</t>
  </si>
  <si>
    <t>Student</t>
  </si>
  <si>
    <t>Bereaved</t>
  </si>
  <si>
    <t xml:space="preserve">   Veterans  &amp; policemen died  </t>
  </si>
  <si>
    <t>of the order</t>
  </si>
  <si>
    <t>volunteer</t>
  </si>
  <si>
    <t>De-</t>
  </si>
  <si>
    <t xml:space="preserve">Deceased </t>
  </si>
  <si>
    <t xml:space="preserve">Persons of </t>
  </si>
  <si>
    <t>3)</t>
  </si>
  <si>
    <t>families</t>
  </si>
  <si>
    <t>or disabled on  duty/in action</t>
  </si>
  <si>
    <t xml:space="preserve"> military </t>
  </si>
  <si>
    <t>in japan</t>
  </si>
  <si>
    <t xml:space="preserve">ceased .  </t>
  </si>
  <si>
    <t>Public</t>
  </si>
  <si>
    <t>special co-</t>
  </si>
  <si>
    <t>Defectors</t>
  </si>
  <si>
    <t>distinguished</t>
  </si>
  <si>
    <t>of patriots</t>
  </si>
  <si>
    <t>merit or</t>
  </si>
  <si>
    <t>who</t>
  </si>
  <si>
    <t xml:space="preserve">Wounded </t>
  </si>
  <si>
    <t>officials</t>
  </si>
  <si>
    <t xml:space="preserve">ntributors </t>
  </si>
  <si>
    <t>disabled</t>
  </si>
  <si>
    <t xml:space="preserve"> services in </t>
  </si>
  <si>
    <t>or Indepe-</t>
  </si>
  <si>
    <t xml:space="preserve"> order or nati-</t>
  </si>
  <si>
    <t>participated</t>
  </si>
  <si>
    <t>of the April</t>
  </si>
  <si>
    <t>died</t>
  </si>
  <si>
    <t xml:space="preserve">to national </t>
  </si>
  <si>
    <t>for</t>
  </si>
  <si>
    <t>the Gwangju</t>
  </si>
  <si>
    <t>Attendant</t>
  </si>
  <si>
    <t>ndence</t>
  </si>
  <si>
    <t>Minor</t>
  </si>
  <si>
    <t>onal security</t>
  </si>
  <si>
    <t>in the</t>
  </si>
  <si>
    <t>19th</t>
  </si>
  <si>
    <t>on</t>
  </si>
  <si>
    <t>&amp; social de-</t>
  </si>
  <si>
    <t>anti-</t>
  </si>
  <si>
    <t>Benefi-</t>
  </si>
  <si>
    <t>democratizat-</t>
  </si>
  <si>
    <t>special</t>
  </si>
  <si>
    <t>Total</t>
  </si>
  <si>
    <t xml:space="preserve">  fighters</t>
  </si>
  <si>
    <t>Widows</t>
  </si>
  <si>
    <t>children</t>
  </si>
  <si>
    <t>Parents</t>
  </si>
  <si>
    <t>merit</t>
  </si>
  <si>
    <t>korean war</t>
  </si>
  <si>
    <t>duty</t>
  </si>
  <si>
    <t>velopment</t>
  </si>
  <si>
    <t>communism</t>
  </si>
  <si>
    <t>ciaries</t>
  </si>
  <si>
    <t>ion movement</t>
  </si>
  <si>
    <t>mission</t>
  </si>
  <si>
    <t>19. 국가보훈대상자 취업</t>
  </si>
  <si>
    <t>Employment of Patriots &amp; Veterans, and Bereaved Families</t>
  </si>
  <si>
    <t>20. 국가보훈대상자 및 자녀 취학</t>
  </si>
  <si>
    <t>Educational Benefits for Patriots &amp; Veterans, and Their Families</t>
  </si>
  <si>
    <t>Grand  total</t>
  </si>
  <si>
    <t>Patriots &amp; veterans</t>
  </si>
  <si>
    <t>Spouse</t>
  </si>
  <si>
    <t>Middle</t>
  </si>
  <si>
    <t>High</t>
  </si>
  <si>
    <t xml:space="preserve">College  </t>
  </si>
  <si>
    <t>school</t>
  </si>
  <si>
    <t>and Uni.</t>
  </si>
  <si>
    <t>21. 참 전 용 사  등 록 현 황</t>
  </si>
  <si>
    <t>Registration of War Veterans</t>
  </si>
  <si>
    <t>Korean and</t>
  </si>
  <si>
    <t>Total</t>
  </si>
  <si>
    <t>Korean war</t>
  </si>
  <si>
    <t>Veitnam war</t>
  </si>
  <si>
    <t>Vietnam war</t>
  </si>
  <si>
    <t>Others</t>
  </si>
  <si>
    <t>Total</t>
  </si>
  <si>
    <t>Workshop</t>
  </si>
  <si>
    <t>Public</t>
  </si>
  <si>
    <t>Grave</t>
  </si>
  <si>
    <t>Sites</t>
  </si>
  <si>
    <t>placed</t>
  </si>
  <si>
    <t>Private</t>
  </si>
  <si>
    <t>Total  capacity</t>
  </si>
  <si>
    <t>Brazier</t>
  </si>
  <si>
    <t>Corporation</t>
  </si>
  <si>
    <t>Private</t>
  </si>
  <si>
    <t xml:space="preserve"> </t>
  </si>
  <si>
    <t>Facilities</t>
  </si>
  <si>
    <t>Total</t>
  </si>
  <si>
    <t>24. 노인여가복지시설</t>
  </si>
  <si>
    <t>Inmates</t>
  </si>
  <si>
    <t>Others</t>
  </si>
  <si>
    <t>Homeless</t>
  </si>
  <si>
    <t>Psychiatric  patients</t>
  </si>
  <si>
    <t>Woman</t>
  </si>
  <si>
    <t>Disabled</t>
  </si>
  <si>
    <t>Aged</t>
  </si>
  <si>
    <t>Children</t>
  </si>
  <si>
    <t>Social Welfare Institutions and Inmates</t>
  </si>
  <si>
    <t>23. 사 회 복 지 시 설</t>
  </si>
  <si>
    <t>Welfare House</t>
  </si>
  <si>
    <t>Cohabitation</t>
  </si>
  <si>
    <t>Workers</t>
  </si>
  <si>
    <t>facilities</t>
  </si>
  <si>
    <t>No. of</t>
  </si>
  <si>
    <t>Total</t>
  </si>
  <si>
    <t xml:space="preserve">25. 노인주거복지시설 </t>
  </si>
  <si>
    <t>Workers</t>
  </si>
  <si>
    <t>No. of</t>
  </si>
  <si>
    <t>Nursing cohabitation</t>
  </si>
  <si>
    <t>Nursing</t>
  </si>
  <si>
    <t xml:space="preserve">                   Total</t>
  </si>
  <si>
    <t>26.노인의료복지시설</t>
  </si>
  <si>
    <t xml:space="preserve"> </t>
  </si>
  <si>
    <t>자료 : 주민복지과</t>
  </si>
  <si>
    <t>Workers</t>
  </si>
  <si>
    <t>No. of</t>
  </si>
  <si>
    <t>Total</t>
  </si>
  <si>
    <t xml:space="preserve">27. 재 가 노 인 복 지 시 설 </t>
  </si>
  <si>
    <t>Facilities</t>
  </si>
  <si>
    <t>Institutionalized
recipients</t>
  </si>
  <si>
    <t>General  
recipients</t>
  </si>
  <si>
    <t>Total  recipients</t>
  </si>
  <si>
    <t>Special recipients</t>
  </si>
  <si>
    <t>Basic Livelihood Security Recipients</t>
  </si>
  <si>
    <t>28. 국 민 기 초 생 활 보 장 수 급 자</t>
  </si>
  <si>
    <t>facilities</t>
  </si>
  <si>
    <t>No. of</t>
  </si>
  <si>
    <t>Total</t>
  </si>
  <si>
    <t>30. 여 성 복 지 시 설</t>
  </si>
  <si>
    <t>Others</t>
  </si>
  <si>
    <t>Medical aid</t>
  </si>
  <si>
    <t>Legal Aid</t>
  </si>
  <si>
    <t>Counseling</t>
  </si>
  <si>
    <t>Total</t>
  </si>
  <si>
    <t>Counseling Follow-ups</t>
  </si>
  <si>
    <t>No. of</t>
  </si>
  <si>
    <t>Sexual Violence</t>
  </si>
  <si>
    <t>31. 여 성 폭 력 상 담</t>
  </si>
  <si>
    <t>retarded</t>
  </si>
  <si>
    <t>disabled</t>
  </si>
  <si>
    <t>Mentally</t>
  </si>
  <si>
    <t>and  lingually</t>
  </si>
  <si>
    <t>old and over</t>
  </si>
  <si>
    <t>18  years old</t>
  </si>
  <si>
    <t>Auditorily</t>
  </si>
  <si>
    <t>18 years</t>
  </si>
  <si>
    <t>Less  than</t>
  </si>
  <si>
    <t>Transfer</t>
  </si>
  <si>
    <t>Referrals</t>
  </si>
  <si>
    <t>To</t>
  </si>
  <si>
    <t>Number of</t>
  </si>
  <si>
    <t>Female</t>
  </si>
  <si>
    <t>Male</t>
  </si>
  <si>
    <t>By gender</t>
  </si>
  <si>
    <t>Low-income Single Parent Families</t>
  </si>
  <si>
    <t>total</t>
  </si>
  <si>
    <t>Sub-</t>
  </si>
  <si>
    <t xml:space="preserve">Deposited </t>
  </si>
  <si>
    <t>Occupied</t>
  </si>
  <si>
    <t>Gross</t>
  </si>
  <si>
    <t>Private  cemeteries</t>
  </si>
  <si>
    <t>Public  cemeteries</t>
  </si>
  <si>
    <t>Cemeteries, Crematorium and Charnel houses</t>
  </si>
  <si>
    <t>50~59</t>
  </si>
  <si>
    <t>40~49</t>
  </si>
  <si>
    <t>Female</t>
  </si>
  <si>
    <t>Home</t>
  </si>
  <si>
    <t>Authorized</t>
  </si>
  <si>
    <t>Social welfare</t>
  </si>
  <si>
    <t>Corporation</t>
  </si>
  <si>
    <t>and others</t>
  </si>
  <si>
    <t>centers</t>
  </si>
  <si>
    <t>clinics</t>
  </si>
  <si>
    <t>Health</t>
  </si>
  <si>
    <t>Dispensaries</t>
  </si>
  <si>
    <t>clinics</t>
  </si>
  <si>
    <t xml:space="preserve"> medicine clinics</t>
  </si>
  <si>
    <t>Oriental</t>
  </si>
  <si>
    <t>Number</t>
  </si>
  <si>
    <t>care hospitals</t>
  </si>
  <si>
    <t>hospitals</t>
  </si>
  <si>
    <t>Hospitals</t>
  </si>
  <si>
    <t>General hospitals</t>
  </si>
  <si>
    <t xml:space="preserve">Long term </t>
  </si>
  <si>
    <t>Number of Medical Institutions</t>
  </si>
  <si>
    <t>1. 의  료  기  관</t>
  </si>
  <si>
    <t>technicians</t>
  </si>
  <si>
    <t>medical doctors</t>
  </si>
  <si>
    <t>Female</t>
  </si>
  <si>
    <t>Male</t>
  </si>
  <si>
    <t>Number of Medical Personnels Employed in Medical Institutions</t>
  </si>
  <si>
    <t>2. 의료기관종사 의료 인력</t>
  </si>
  <si>
    <t>Others</t>
  </si>
  <si>
    <t>suspended</t>
  </si>
  <si>
    <t>revoked</t>
  </si>
  <si>
    <t>treatment</t>
  </si>
  <si>
    <t>License</t>
  </si>
  <si>
    <t>of medical</t>
  </si>
  <si>
    <t>Refusal</t>
  </si>
  <si>
    <t>gnosis statements</t>
  </si>
  <si>
    <t>behaviors</t>
  </si>
  <si>
    <t>without license</t>
  </si>
  <si>
    <t>persons to practice</t>
  </si>
  <si>
    <t>gender</t>
  </si>
  <si>
    <t>lending</t>
  </si>
  <si>
    <t>Issuance of false dia-</t>
  </si>
  <si>
    <t>Unethical</t>
  </si>
  <si>
    <t>Medical cares</t>
  </si>
  <si>
    <t>Allowing unqualified</t>
  </si>
  <si>
    <t>fetal</t>
  </si>
  <si>
    <t>Distinguishing</t>
  </si>
  <si>
    <t>5. 부정의료업자 단속실적</t>
  </si>
  <si>
    <t>Others</t>
  </si>
  <si>
    <t>ordered</t>
  </si>
  <si>
    <t>suspended</t>
  </si>
  <si>
    <t>revoked</t>
  </si>
  <si>
    <t>conditions</t>
  </si>
  <si>
    <t>Rectification</t>
  </si>
  <si>
    <t>Practice</t>
  </si>
  <si>
    <t>License</t>
  </si>
  <si>
    <t>Overcrowded</t>
  </si>
  <si>
    <t>facilities</t>
  </si>
  <si>
    <t>a  specialist</t>
  </si>
  <si>
    <t>non-compliance</t>
  </si>
  <si>
    <t>of  patients</t>
  </si>
  <si>
    <t>advertising</t>
  </si>
  <si>
    <t>without  license</t>
  </si>
  <si>
    <t>posing  as</t>
  </si>
  <si>
    <t>Regulation</t>
  </si>
  <si>
    <t>attraction</t>
  </si>
  <si>
    <t>Illegal</t>
  </si>
  <si>
    <t>Medical practicing</t>
  </si>
  <si>
    <t>Falsely</t>
  </si>
  <si>
    <t>Regulation for Illegal Medical Practices</t>
  </si>
  <si>
    <t>Oriental medicine</t>
  </si>
  <si>
    <t>Pharmacies</t>
  </si>
  <si>
    <t>Dispensary  of</t>
  </si>
  <si>
    <t>Others</t>
  </si>
  <si>
    <t>Hemorrhagic fever</t>
  </si>
  <si>
    <t>Influenza</t>
  </si>
  <si>
    <t>B.C.G.</t>
  </si>
  <si>
    <t>encephalitis</t>
  </si>
  <si>
    <t>Measles, Mumps, Rubella</t>
  </si>
  <si>
    <t>Diphtheria,Tetanus</t>
  </si>
  <si>
    <t>Pertussis,Diphtheria,Tetanus</t>
  </si>
  <si>
    <t>Japanese</t>
  </si>
  <si>
    <t>Vaccinations against Major Communicable Diseases</t>
  </si>
  <si>
    <t>9. 예  방  접  종</t>
  </si>
  <si>
    <t>HFRS</t>
  </si>
  <si>
    <t>Leptospirosis</t>
  </si>
  <si>
    <t>Tsutsugamushi fever</t>
  </si>
  <si>
    <t>Leprosy</t>
  </si>
  <si>
    <t>Tuberculosis</t>
  </si>
  <si>
    <t>Malaria</t>
  </si>
  <si>
    <t>Varicella</t>
  </si>
  <si>
    <t>Japanese encephalitis</t>
  </si>
  <si>
    <t>Hepatitis B</t>
  </si>
  <si>
    <t>Poliomyelitis</t>
  </si>
  <si>
    <t>Tetanus</t>
  </si>
  <si>
    <t>Pertussis</t>
  </si>
  <si>
    <t>Diphtheria</t>
  </si>
  <si>
    <t>Enterohemorrhagic E. coli</t>
  </si>
  <si>
    <t>Shigellosis</t>
  </si>
  <si>
    <t>Typhoid  fever</t>
  </si>
  <si>
    <t>Hepatitis A</t>
  </si>
  <si>
    <t>Cholera</t>
  </si>
  <si>
    <t>Death</t>
  </si>
  <si>
    <t>patients</t>
  </si>
  <si>
    <t>New</t>
  </si>
  <si>
    <t>Registered Leprosy Patients at Health Centers</t>
  </si>
  <si>
    <t>11. 한 센 병 보 건 소 등 록</t>
  </si>
  <si>
    <t>ance</t>
  </si>
  <si>
    <t>Positive</t>
  </si>
  <si>
    <t>Sputum</t>
  </si>
  <si>
    <t>Surveill-</t>
  </si>
  <si>
    <t>Smear</t>
  </si>
  <si>
    <t>No. of patients</t>
  </si>
  <si>
    <t>of the</t>
  </si>
  <si>
    <t>X-ray</t>
  </si>
  <si>
    <t xml:space="preserve">Exam </t>
  </si>
  <si>
    <t>Others</t>
  </si>
  <si>
    <t>Chronic</t>
  </si>
  <si>
    <t>ferred-in</t>
  </si>
  <si>
    <t>default</t>
  </si>
  <si>
    <t>failure</t>
  </si>
  <si>
    <t>Relapse</t>
  </si>
  <si>
    <t>ration</t>
  </si>
  <si>
    <t>Total</t>
  </si>
  <si>
    <t>Trans-</t>
  </si>
  <si>
    <t>after</t>
  </si>
  <si>
    <t>regist-</t>
  </si>
  <si>
    <t>Treatment</t>
  </si>
  <si>
    <t>Treatement</t>
  </si>
  <si>
    <t>New-</t>
  </si>
  <si>
    <t>Health center</t>
  </si>
  <si>
    <t>Tuberculosis Patients</t>
  </si>
  <si>
    <t>12. 결 핵 환 자 현 황</t>
  </si>
  <si>
    <t>householders</t>
  </si>
  <si>
    <t>가. 의료인 등 (Medical Practitioners etc.)</t>
  </si>
  <si>
    <t>나. 의료기관 (Medical Institutions)</t>
  </si>
  <si>
    <t>단위 : 개소, 명</t>
  </si>
  <si>
    <t>연    별</t>
  </si>
  <si>
    <t>합       계</t>
  </si>
  <si>
    <t>시설수</t>
  </si>
  <si>
    <t>종사자수</t>
  </si>
  <si>
    <t>정 원</t>
  </si>
  <si>
    <t>현 원</t>
  </si>
  <si>
    <t>읍면별</t>
  </si>
  <si>
    <t>방문요양서비스</t>
  </si>
  <si>
    <t>주.야간보호시설</t>
  </si>
  <si>
    <t>단기보호시설</t>
  </si>
  <si>
    <t>방문목욕서비스</t>
  </si>
  <si>
    <t>이용인원</t>
  </si>
  <si>
    <t>인제읍</t>
  </si>
  <si>
    <t>남면</t>
  </si>
  <si>
    <t>북면</t>
  </si>
  <si>
    <t>기린면</t>
  </si>
  <si>
    <t>서화면</t>
  </si>
  <si>
    <t>상남면</t>
  </si>
  <si>
    <r>
      <rPr>
        <sz val="10"/>
        <color indexed="8"/>
        <rFont val="굴림"/>
        <family val="3"/>
      </rPr>
      <t>인제읍</t>
    </r>
  </si>
  <si>
    <r>
      <rPr>
        <sz val="10"/>
        <color indexed="8"/>
        <rFont val="굴림"/>
        <family val="3"/>
      </rPr>
      <t>남면</t>
    </r>
  </si>
  <si>
    <r>
      <rPr>
        <sz val="10"/>
        <color indexed="8"/>
        <rFont val="굴림"/>
        <family val="3"/>
      </rPr>
      <t>북면</t>
    </r>
  </si>
  <si>
    <r>
      <rPr>
        <sz val="10"/>
        <color indexed="8"/>
        <rFont val="굴림"/>
        <family val="3"/>
      </rPr>
      <t>기린면</t>
    </r>
  </si>
  <si>
    <r>
      <rPr>
        <sz val="10"/>
        <color indexed="8"/>
        <rFont val="굴림"/>
        <family val="3"/>
      </rPr>
      <t>서화면</t>
    </r>
  </si>
  <si>
    <t>29. 기초(노령)연금 수급자 수</t>
  </si>
  <si>
    <t>SFTS</t>
  </si>
  <si>
    <t>Paratyphoid fever</t>
  </si>
  <si>
    <t>Scarlet fever</t>
  </si>
  <si>
    <t>MERS</t>
  </si>
  <si>
    <t>SASRS</t>
  </si>
  <si>
    <t>Ebola virus</t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</si>
  <si>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</si>
  <si>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</si>
  <si>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</si>
  <si>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</si>
  <si>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</si>
  <si>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</si>
  <si>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</si>
  <si>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</si>
  <si>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</si>
  <si>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</si>
  <si>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</si>
  <si>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</si>
  <si>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</si>
  <si>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</si>
  <si>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</si>
  <si>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</si>
  <si>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</si>
  <si>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읍면별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</si>
  <si>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보건소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</si>
  <si>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</si>
  <si>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</si>
  <si>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</si>
  <si>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의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 1)</t>
    </r>
    <r>
      <rPr>
        <sz val="10"/>
        <rFont val="Arial Narrow"/>
        <family val="2"/>
      </rPr>
      <t xml:space="preserve">           Physicians</t>
    </r>
  </si>
  <si>
    <r>
      <rPr>
        <sz val="10"/>
        <rFont val="굴림"/>
        <family val="3"/>
      </rPr>
      <t>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</si>
  <si>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한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의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</si>
  <si>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</si>
  <si>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</si>
  <si>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상근의사</t>
    </r>
  </si>
  <si>
    <r>
      <rPr>
        <sz val="10"/>
        <rFont val="굴림"/>
        <family val="3"/>
      </rPr>
      <t>비상근의사</t>
    </r>
  </si>
  <si>
    <r>
      <rPr>
        <sz val="10"/>
        <rFont val="굴림"/>
        <family val="3"/>
      </rPr>
      <t>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</si>
  <si>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간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</si>
  <si>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간호조무사</t>
    </r>
  </si>
  <si>
    <r>
      <rPr>
        <sz val="10"/>
        <rFont val="굴림"/>
        <family val="3"/>
      </rPr>
      <t>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</si>
  <si>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의무기록사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</si>
  <si>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보건소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</si>
  <si>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</si>
  <si>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약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2)</t>
    </r>
  </si>
  <si>
    <r>
      <rPr>
        <sz val="10"/>
        <rFont val="HY중고딕"/>
        <family val="1"/>
      </rPr>
      <t>단위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명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</si>
  <si>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</si>
  <si>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</si>
  <si>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</si>
  <si>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</si>
  <si>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</si>
  <si>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</si>
  <si>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</si>
  <si>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</si>
  <si>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약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</si>
  <si>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</si>
  <si>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면허</t>
    </r>
    <r>
      <rPr>
        <sz val="10"/>
        <rFont val="Arial Narrow"/>
        <family val="2"/>
      </rPr>
      <t>·</t>
    </r>
    <r>
      <rPr>
        <sz val="10"/>
        <rFont val="굴림"/>
        <family val="3"/>
      </rPr>
      <t>자격종별외</t>
    </r>
    <r>
      <rPr>
        <sz val="10"/>
        <rFont val="Arial Narrow"/>
        <family val="2"/>
      </rPr>
      <t xml:space="preserve">  Others</t>
    </r>
  </si>
  <si>
    <r>
      <rPr>
        <sz val="10"/>
        <rFont val="굴림"/>
        <family val="3"/>
      </rPr>
      <t>보건직</t>
    </r>
  </si>
  <si>
    <r>
      <rPr>
        <sz val="10"/>
        <rFont val="굴림"/>
        <family val="3"/>
      </rPr>
      <t>행정직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</si>
  <si>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정원기준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</si>
  <si>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보건소</t>
    </r>
  </si>
  <si>
    <r>
      <rPr>
        <sz val="10"/>
        <rFont val="굴림"/>
        <family val="3"/>
      </rPr>
      <t>방사선사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</si>
  <si>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</si>
  <si>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</si>
  <si>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</si>
  <si>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보</t>
    </r>
    <r>
      <rPr>
        <sz val="10"/>
        <rFont val="Arial Narrow"/>
        <family val="2"/>
      </rPr>
      <t xml:space="preserve">         </t>
    </r>
    <r>
      <rPr>
        <sz val="10"/>
        <rFont val="굴림"/>
        <family val="3"/>
      </rPr>
      <t>건</t>
    </r>
    <r>
      <rPr>
        <sz val="10"/>
        <rFont val="Arial Narrow"/>
        <family val="2"/>
      </rPr>
      <t xml:space="preserve">         </t>
    </r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      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</si>
  <si>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보건진료소</t>
    </r>
  </si>
  <si>
    <r>
      <rPr>
        <sz val="10"/>
        <rFont val="굴림"/>
        <family val="3"/>
      </rPr>
      <t xml:space="preserve">남
</t>
    </r>
    <r>
      <rPr>
        <sz val="10"/>
        <rFont val="Arial Narrow"/>
        <family val="2"/>
      </rPr>
      <t>Male</t>
    </r>
  </si>
  <si>
    <r>
      <rPr>
        <sz val="10"/>
        <rFont val="굴림"/>
        <family val="3"/>
      </rPr>
      <t xml:space="preserve">여
</t>
    </r>
    <r>
      <rPr>
        <sz val="10"/>
        <rFont val="Arial Narrow"/>
        <family val="2"/>
      </rPr>
      <t>Female</t>
    </r>
  </si>
  <si>
    <r>
      <t xml:space="preserve">    </t>
    </r>
    <r>
      <rPr>
        <sz val="10"/>
        <rFont val="굴림"/>
        <family val="3"/>
      </rPr>
      <t>면허</t>
    </r>
    <r>
      <rPr>
        <sz val="10"/>
        <rFont val="Arial Narrow"/>
        <family val="2"/>
      </rPr>
      <t>·</t>
    </r>
    <r>
      <rPr>
        <sz val="10"/>
        <rFont val="굴림"/>
        <family val="3"/>
      </rPr>
      <t>자격종별</t>
    </r>
    <r>
      <rPr>
        <sz val="10"/>
        <rFont val="Arial Narrow"/>
        <family val="2"/>
      </rPr>
      <t xml:space="preserve">       by License / Qualification</t>
    </r>
  </si>
  <si>
    <r>
      <rPr>
        <sz val="10"/>
        <rFont val="굴림"/>
        <family val="3"/>
      </rPr>
      <t>면허</t>
    </r>
    <r>
      <rPr>
        <sz val="10"/>
        <rFont val="Arial Narrow"/>
        <family val="2"/>
      </rPr>
      <t>·</t>
    </r>
    <r>
      <rPr>
        <sz val="10"/>
        <rFont val="굴림"/>
        <family val="3"/>
      </rPr>
      <t>자격종별외</t>
    </r>
    <r>
      <rPr>
        <sz val="10"/>
        <rFont val="Arial Narrow"/>
        <family val="2"/>
      </rPr>
      <t xml:space="preserve">      Others</t>
    </r>
  </si>
  <si>
    <r>
      <rPr>
        <sz val="10"/>
        <rFont val="굴림"/>
        <family val="3"/>
      </rPr>
      <t>보건진료원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</si>
  <si>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</si>
  <si>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의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</si>
  <si>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치과의사</t>
    </r>
  </si>
  <si>
    <r>
      <rPr>
        <sz val="10"/>
        <rFont val="굴림"/>
        <family val="3"/>
      </rPr>
      <t>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</si>
  <si>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</si>
  <si>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치과위생사</t>
    </r>
  </si>
  <si>
    <r>
      <rPr>
        <sz val="10"/>
        <rFont val="굴림"/>
        <family val="3"/>
      </rPr>
      <t>임상병리사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</si>
  <si>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</si>
  <si>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</si>
  <si>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위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반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건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                Number of violations detected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</si>
  <si>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</si>
  <si>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면허대여</t>
    </r>
  </si>
  <si>
    <r>
      <rPr>
        <sz val="10"/>
        <rFont val="굴림"/>
        <family val="3"/>
      </rPr>
      <t>성감별행위</t>
    </r>
  </si>
  <si>
    <r>
      <rPr>
        <sz val="10"/>
        <rFont val="굴림"/>
        <family val="3"/>
      </rPr>
      <t>무자격자에게</t>
    </r>
  </si>
  <si>
    <r>
      <rPr>
        <sz val="10"/>
        <rFont val="굴림"/>
        <family val="3"/>
      </rPr>
      <t>면허이외</t>
    </r>
  </si>
  <si>
    <r>
      <rPr>
        <sz val="10"/>
        <rFont val="굴림"/>
        <family val="3"/>
      </rPr>
      <t>품위손상</t>
    </r>
  </si>
  <si>
    <r>
      <rPr>
        <sz val="10"/>
        <rFont val="굴림"/>
        <family val="3"/>
      </rPr>
      <t>의료행위사주</t>
    </r>
  </si>
  <si>
    <r>
      <rPr>
        <sz val="10"/>
        <rFont val="굴림"/>
        <family val="3"/>
      </rPr>
      <t>의료행위</t>
    </r>
  </si>
  <si>
    <r>
      <rPr>
        <sz val="10"/>
        <rFont val="굴림"/>
        <family val="3"/>
      </rPr>
      <t>발</t>
    </r>
    <r>
      <rPr>
        <sz val="10"/>
        <rFont val="Arial Narrow"/>
        <family val="2"/>
      </rPr>
      <t xml:space="preserve">            </t>
    </r>
    <r>
      <rPr>
        <sz val="10"/>
        <rFont val="굴림"/>
        <family val="3"/>
      </rPr>
      <t>급</t>
    </r>
  </si>
  <si>
    <r>
      <rPr>
        <sz val="10"/>
        <rFont val="굴림"/>
        <family val="3"/>
      </rPr>
      <t>위반건수</t>
    </r>
  </si>
  <si>
    <r>
      <rPr>
        <sz val="10"/>
        <rFont val="굴림"/>
        <family val="3"/>
      </rPr>
      <t>진료거부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</si>
  <si>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</si>
  <si>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면허취소</t>
    </r>
  </si>
  <si>
    <r>
      <rPr>
        <sz val="10"/>
        <rFont val="굴림"/>
        <family val="3"/>
      </rPr>
      <t>자격정지</t>
    </r>
  </si>
  <si>
    <r>
      <rPr>
        <sz val="10"/>
        <rFont val="굴림"/>
        <family val="3"/>
      </rPr>
      <t>경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고</t>
    </r>
  </si>
  <si>
    <r>
      <rPr>
        <sz val="10"/>
        <rFont val="굴림"/>
        <family val="3"/>
      </rPr>
      <t>고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발</t>
    </r>
  </si>
  <si>
    <r>
      <rPr>
        <sz val="10"/>
        <rFont val="굴림"/>
        <family val="3"/>
      </rPr>
      <t>허위진단서</t>
    </r>
  </si>
  <si>
    <r>
      <rPr>
        <sz val="10"/>
        <rFont val="굴림"/>
        <family val="3"/>
      </rPr>
      <t>처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리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건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        Number of actions taken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</si>
  <si>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보건소</t>
    </r>
  </si>
  <si>
    <r>
      <rPr>
        <sz val="10"/>
        <rFont val="바탕체"/>
        <family val="1"/>
      </rPr>
      <t>위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반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건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                Number of violations detected</t>
    </r>
  </si>
  <si>
    <r>
      <rPr>
        <sz val="10"/>
        <rFont val="바탕체"/>
        <family val="1"/>
      </rPr>
      <t>처</t>
    </r>
    <r>
      <rPr>
        <sz val="10"/>
        <rFont val="Arial Narrow"/>
        <family val="2"/>
      </rPr>
      <t xml:space="preserve">      </t>
    </r>
    <r>
      <rPr>
        <sz val="10"/>
        <rFont val="바탕체"/>
        <family val="1"/>
      </rPr>
      <t>리</t>
    </r>
    <r>
      <rPr>
        <sz val="10"/>
        <rFont val="Arial Narrow"/>
        <family val="2"/>
      </rPr>
      <t xml:space="preserve">      </t>
    </r>
    <r>
      <rPr>
        <sz val="10"/>
        <rFont val="바탕체"/>
        <family val="1"/>
      </rPr>
      <t>건</t>
    </r>
    <r>
      <rPr>
        <sz val="10"/>
        <rFont val="Arial Narrow"/>
        <family val="2"/>
      </rPr>
      <t xml:space="preserve">      </t>
    </r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        Number of actions taken</t>
    </r>
  </si>
  <si>
    <r>
      <rPr>
        <sz val="9"/>
        <rFont val="굴림"/>
        <family val="3"/>
      </rPr>
      <t>자료</t>
    </r>
    <r>
      <rPr>
        <sz val="9"/>
        <rFont val="Arial Narrow"/>
        <family val="2"/>
      </rPr>
      <t xml:space="preserve"> : </t>
    </r>
    <r>
      <rPr>
        <sz val="9"/>
        <rFont val="굴림"/>
        <family val="3"/>
      </rPr>
      <t>보건소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</si>
  <si>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</si>
  <si>
    <r>
      <rPr>
        <sz val="10"/>
        <rFont val="굴림"/>
        <family val="3"/>
      </rPr>
      <t>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품</t>
    </r>
  </si>
  <si>
    <r>
      <rPr>
        <sz val="10"/>
        <rFont val="굴림"/>
        <family val="3"/>
      </rPr>
      <t>의약품외품</t>
    </r>
  </si>
  <si>
    <r>
      <rPr>
        <sz val="10"/>
        <rFont val="굴림"/>
        <family val="3"/>
      </rPr>
      <t>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품</t>
    </r>
  </si>
  <si>
    <r>
      <rPr>
        <sz val="10"/>
        <rFont val="굴림"/>
        <family val="3"/>
      </rPr>
      <t>약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</si>
  <si>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제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업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           Number of manufacturers</t>
    </r>
  </si>
  <si>
    <r>
      <rPr>
        <sz val="10"/>
        <rFont val="굴림"/>
        <family val="3"/>
      </rPr>
      <t>판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매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업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</si>
  <si>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의료기기</t>
    </r>
  </si>
  <si>
    <r>
      <rPr>
        <sz val="10"/>
        <rFont val="굴림"/>
        <family val="3"/>
      </rPr>
      <t>한약국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</si>
  <si>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</si>
  <si>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</si>
  <si>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인제읍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</si>
  <si>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보건소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</si>
  <si>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별</t>
    </r>
  </si>
  <si>
    <r>
      <t xml:space="preserve">  </t>
    </r>
    <r>
      <rPr>
        <sz val="9"/>
        <rFont val="굴림"/>
        <family val="3"/>
      </rPr>
      <t>주</t>
    </r>
    <r>
      <rPr>
        <sz val="9"/>
        <rFont val="Arial Narrow"/>
        <family val="2"/>
      </rPr>
      <t xml:space="preserve"> : 2008</t>
    </r>
    <r>
      <rPr>
        <sz val="9"/>
        <rFont val="굴림"/>
        <family val="3"/>
      </rPr>
      <t>년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자료부터</t>
    </r>
    <r>
      <rPr>
        <sz val="9"/>
        <rFont val="Arial Narrow"/>
        <family val="2"/>
      </rPr>
      <t xml:space="preserve"> '</t>
    </r>
    <r>
      <rPr>
        <sz val="9"/>
        <rFont val="굴림"/>
        <family val="3"/>
      </rPr>
      <t>식품소분업</t>
    </r>
    <r>
      <rPr>
        <sz val="9"/>
        <rFont val="Arial Narrow"/>
        <family val="2"/>
      </rPr>
      <t>'</t>
    </r>
    <r>
      <rPr>
        <sz val="9"/>
        <rFont val="굴림"/>
        <family val="3"/>
      </rPr>
      <t>삭제</t>
    </r>
    <r>
      <rPr>
        <sz val="9"/>
        <rFont val="Arial Narrow"/>
        <family val="2"/>
      </rPr>
      <t>, '</t>
    </r>
    <r>
      <rPr>
        <sz val="9"/>
        <rFont val="굴림"/>
        <family val="3"/>
      </rPr>
      <t>식품보존업</t>
    </r>
    <r>
      <rPr>
        <sz val="9"/>
        <rFont val="Arial Narrow"/>
        <family val="2"/>
      </rPr>
      <t>'</t>
    </r>
    <r>
      <rPr>
        <sz val="9"/>
        <rFont val="굴림"/>
        <family val="3"/>
      </rPr>
      <t>추가</t>
    </r>
    <r>
      <rPr>
        <sz val="9"/>
        <rFont val="Arial Narrow"/>
        <family val="2"/>
      </rPr>
      <t xml:space="preserve"> / </t>
    </r>
    <r>
      <rPr>
        <sz val="9"/>
        <rFont val="굴림"/>
        <family val="3"/>
      </rPr>
      <t>건강기능식품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제조</t>
    </r>
    <r>
      <rPr>
        <sz val="9"/>
        <rFont val="Arial Narrow"/>
        <family val="2"/>
      </rPr>
      <t>.</t>
    </r>
    <r>
      <rPr>
        <sz val="9"/>
        <rFont val="굴림"/>
        <family val="3"/>
      </rPr>
      <t>수입</t>
    </r>
    <r>
      <rPr>
        <sz val="9"/>
        <rFont val="Arial Narrow"/>
        <family val="2"/>
      </rPr>
      <t>.</t>
    </r>
    <r>
      <rPr>
        <sz val="9"/>
        <rFont val="굴림"/>
        <family val="3"/>
      </rPr>
      <t>판매업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추가</t>
    </r>
  </si>
  <si>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Public sanitary business</t>
    </r>
  </si>
  <si>
    <r>
      <rPr>
        <sz val="10"/>
        <rFont val="굴림"/>
        <family val="3"/>
      </rPr>
      <t>위생처리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</rPr>
      <t>세척제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</rPr>
      <t>위생용품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제조업소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 Narrow"/>
        <family val="2"/>
      </rPr>
      <t>Sanitary cleaning, soap, detergents,etc. business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</si>
  <si>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</si>
  <si>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</si>
  <si>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</si>
  <si>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</si>
  <si>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</si>
  <si>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위생관리용역업</t>
    </r>
  </si>
  <si>
    <r>
      <rPr>
        <sz val="10"/>
        <rFont val="굴림"/>
        <family val="3"/>
      </rPr>
      <t>기타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2)</t>
    </r>
  </si>
  <si>
    <r>
      <rPr>
        <sz val="10"/>
        <rFont val="굴림"/>
        <family val="3"/>
      </rPr>
      <t>위생처리업</t>
    </r>
  </si>
  <si>
    <r>
      <rPr>
        <sz val="10"/>
        <rFont val="굴림"/>
        <family val="3"/>
      </rPr>
      <t>세척제제조업</t>
    </r>
  </si>
  <si>
    <r>
      <rPr>
        <sz val="10"/>
        <rFont val="굴림"/>
        <family val="3"/>
      </rPr>
      <t>기타위생용품제조업</t>
    </r>
  </si>
  <si>
    <r>
      <rPr>
        <sz val="10"/>
        <rFont val="굴림"/>
        <family val="3"/>
      </rPr>
      <t xml:space="preserve">소계
</t>
    </r>
    <r>
      <rPr>
        <sz val="10"/>
        <rFont val="Arial Narrow"/>
        <family val="2"/>
      </rPr>
      <t>Sub-Total</t>
    </r>
  </si>
  <si>
    <r>
      <rPr>
        <sz val="10"/>
        <rFont val="굴림"/>
        <family val="3"/>
      </rPr>
      <t xml:space="preserve">일반
</t>
    </r>
    <r>
      <rPr>
        <sz val="10"/>
        <rFont val="Arial Narrow"/>
        <family val="2"/>
      </rPr>
      <t>General</t>
    </r>
  </si>
  <si>
    <r>
      <rPr>
        <sz val="10"/>
        <rFont val="굴림"/>
        <family val="3"/>
      </rPr>
      <t xml:space="preserve">피부
</t>
    </r>
    <r>
      <rPr>
        <sz val="10"/>
        <rFont val="Arial Narrow"/>
        <family val="2"/>
      </rPr>
      <t>Skin</t>
    </r>
  </si>
  <si>
    <r>
      <rPr>
        <sz val="10"/>
        <rFont val="굴림"/>
        <family val="3"/>
      </rPr>
      <t xml:space="preserve">종합
</t>
    </r>
    <r>
      <rPr>
        <sz val="10"/>
        <rFont val="Arial Narrow"/>
        <family val="2"/>
      </rPr>
      <t>General 
and skin</t>
    </r>
  </si>
  <si>
    <r>
      <rPr>
        <sz val="10"/>
        <color indexed="8"/>
        <rFont val="굴림"/>
        <family val="3"/>
      </rPr>
      <t>인제읍</t>
    </r>
  </si>
  <si>
    <r>
      <rPr>
        <sz val="10"/>
        <color indexed="8"/>
        <rFont val="굴림"/>
        <family val="3"/>
      </rPr>
      <t>남면</t>
    </r>
  </si>
  <si>
    <r>
      <rPr>
        <sz val="10"/>
        <color indexed="8"/>
        <rFont val="굴림"/>
        <family val="3"/>
      </rPr>
      <t>북면</t>
    </r>
  </si>
  <si>
    <r>
      <rPr>
        <sz val="10"/>
        <color indexed="8"/>
        <rFont val="굴림"/>
        <family val="3"/>
      </rPr>
      <t>기린면</t>
    </r>
  </si>
  <si>
    <r>
      <rPr>
        <sz val="10"/>
        <color indexed="8"/>
        <rFont val="굴림"/>
        <family val="3"/>
      </rPr>
      <t>서화면</t>
    </r>
  </si>
  <si>
    <r>
      <rPr>
        <sz val="10"/>
        <color indexed="8"/>
        <rFont val="굴림"/>
        <family val="3"/>
      </rPr>
      <t>상남면</t>
    </r>
  </si>
  <si>
    <r>
      <t xml:space="preserve">  </t>
    </r>
    <r>
      <rPr>
        <sz val="9"/>
        <color indexed="8"/>
        <rFont val="HY중고딕"/>
        <family val="1"/>
      </rPr>
      <t>주</t>
    </r>
    <r>
      <rPr>
        <sz val="9"/>
        <color indexed="8"/>
        <rFont val="Arial Narrow"/>
        <family val="2"/>
      </rPr>
      <t xml:space="preserve"> : 1) '</t>
    </r>
    <r>
      <rPr>
        <sz val="9"/>
        <color indexed="8"/>
        <rFont val="HY중고딕"/>
        <family val="1"/>
      </rPr>
      <t>관광호텔</t>
    </r>
    <r>
      <rPr>
        <sz val="9"/>
        <color indexed="8"/>
        <rFont val="Arial Narrow"/>
        <family val="2"/>
      </rPr>
      <t>'</t>
    </r>
    <r>
      <rPr>
        <sz val="9"/>
        <color indexed="8"/>
        <rFont val="HY중고딕"/>
        <family val="1"/>
      </rPr>
      <t>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포함한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수치임</t>
    </r>
    <r>
      <rPr>
        <sz val="9"/>
        <color indexed="8"/>
        <rFont val="Arial Narrow"/>
        <family val="2"/>
      </rPr>
      <t>. 2) 2011</t>
    </r>
    <r>
      <rPr>
        <sz val="9"/>
        <color indexed="8"/>
        <rFont val="HY중고딕"/>
        <family val="1"/>
      </rPr>
      <t>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기준부터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미용업을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일반</t>
    </r>
    <r>
      <rPr>
        <sz val="9"/>
        <color indexed="8"/>
        <rFont val="Arial Narrow"/>
        <family val="2"/>
      </rPr>
      <t>,</t>
    </r>
    <r>
      <rPr>
        <sz val="9"/>
        <color indexed="8"/>
        <rFont val="HY중고딕"/>
        <family val="1"/>
      </rPr>
      <t>피부</t>
    </r>
    <r>
      <rPr>
        <sz val="9"/>
        <color indexed="8"/>
        <rFont val="Arial Narrow"/>
        <family val="2"/>
      </rPr>
      <t>,</t>
    </r>
    <r>
      <rPr>
        <sz val="9"/>
        <color indexed="8"/>
        <rFont val="HY중고딕"/>
        <family val="1"/>
      </rPr>
      <t>종합으로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구분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및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위생처리업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상위분류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변경</t>
    </r>
  </si>
  <si>
    <r>
      <rPr>
        <sz val="9"/>
        <color indexed="8"/>
        <rFont val="HY중고딕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보건소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</si>
  <si>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</si>
  <si>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오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</si>
  <si>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염</t>
    </r>
  </si>
  <si>
    <r>
      <rPr>
        <sz val="10"/>
        <rFont val="굴림"/>
        <family val="3"/>
      </rPr>
      <t>파상풍</t>
    </r>
    <r>
      <rPr>
        <sz val="10"/>
        <rFont val="Arial Narrow"/>
        <family val="2"/>
      </rPr>
      <t>(PDT)</t>
    </r>
  </si>
  <si>
    <r>
      <rPr>
        <sz val="10"/>
        <rFont val="굴림"/>
        <family val="3"/>
      </rPr>
      <t>풍진</t>
    </r>
    <r>
      <rPr>
        <sz val="10"/>
        <rFont val="Arial Narrow"/>
        <family val="2"/>
      </rPr>
      <t>(MMR)</t>
    </r>
  </si>
  <si>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스</t>
    </r>
  </si>
  <si>
    <r>
      <t xml:space="preserve">B </t>
    </r>
    <r>
      <rPr>
        <sz val="10"/>
        <rFont val="굴림"/>
        <family val="3"/>
      </rPr>
      <t>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염</t>
    </r>
  </si>
  <si>
    <r>
      <rPr>
        <sz val="10"/>
        <rFont val="굴림"/>
        <family val="3"/>
      </rPr>
      <t>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핵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</si>
  <si>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인플루엔자</t>
    </r>
  </si>
  <si>
    <r>
      <rPr>
        <sz val="10"/>
        <rFont val="굴림"/>
        <family val="3"/>
      </rPr>
      <t>유행성출혈열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</si>
  <si>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타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</si>
  <si>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보건소에서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실시하는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것에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한정됨</t>
    </r>
    <r>
      <rPr>
        <sz val="9"/>
        <rFont val="Arial Narrow"/>
        <family val="2"/>
      </rPr>
      <t>.</t>
    </r>
  </si>
  <si>
    <r>
      <rPr>
        <sz val="10"/>
        <rFont val="굴림"/>
        <family val="3"/>
      </rPr>
      <t>파상풍</t>
    </r>
    <r>
      <rPr>
        <sz val="10"/>
        <rFont val="Arial Narrow"/>
        <family val="2"/>
      </rPr>
      <t>(DT)</t>
    </r>
  </si>
  <si>
    <r>
      <rPr>
        <sz val="10"/>
        <rFont val="굴림"/>
        <family val="3"/>
      </rPr>
      <t>디프테리아</t>
    </r>
    <r>
      <rPr>
        <sz val="10"/>
        <rFont val="Arial Narrow"/>
        <family val="2"/>
      </rPr>
      <t>,</t>
    </r>
  </si>
  <si>
    <r>
      <rPr>
        <sz val="10"/>
        <rFont val="굴림"/>
        <family val="3"/>
      </rPr>
      <t>백일해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</rPr>
      <t>디프테리아</t>
    </r>
  </si>
  <si>
    <r>
      <rPr>
        <sz val="10"/>
        <rFont val="굴림"/>
        <family val="3"/>
      </rPr>
      <t>홍역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</rPr>
      <t>유행성이하선염</t>
    </r>
    <r>
      <rPr>
        <sz val="10"/>
        <rFont val="Arial Narrow"/>
        <family val="2"/>
      </rPr>
      <t>,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</si>
  <si>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</si>
  <si>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</si>
  <si>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</si>
  <si>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</si>
  <si>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HY중고딕"/>
        <family val="1"/>
      </rPr>
      <t>당해연도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등록</t>
    </r>
    <r>
      <rPr>
        <sz val="10"/>
        <rFont val="Arial Narrow"/>
        <family val="2"/>
      </rPr>
      <t>(</t>
    </r>
    <r>
      <rPr>
        <sz val="10"/>
        <rFont val="HY중고딕"/>
        <family val="1"/>
      </rPr>
      <t>신고</t>
    </r>
    <r>
      <rPr>
        <sz val="10"/>
        <rFont val="Arial Narrow"/>
        <family val="2"/>
      </rPr>
      <t>)</t>
    </r>
    <r>
      <rPr>
        <sz val="10"/>
        <rFont val="HY중고딕"/>
        <family val="1"/>
      </rPr>
      <t>된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결핵환자수</t>
    </r>
  </si>
  <si>
    <r>
      <rPr>
        <sz val="10"/>
        <rFont val="HY중고딕"/>
        <family val="1"/>
      </rPr>
      <t>당해연도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결핵예방</t>
    </r>
    <r>
      <rPr>
        <sz val="10"/>
        <rFont val="Arial Narrow"/>
        <family val="2"/>
      </rPr>
      <t xml:space="preserve"> -</t>
    </r>
  </si>
  <si>
    <r>
      <rPr>
        <sz val="10"/>
        <rFont val="HY중고딕"/>
        <family val="1"/>
      </rPr>
      <t>합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계</t>
    </r>
  </si>
  <si>
    <r>
      <rPr>
        <sz val="10"/>
        <rFont val="HY중고딕"/>
        <family val="1"/>
      </rPr>
      <t>신환자</t>
    </r>
  </si>
  <si>
    <r>
      <rPr>
        <sz val="10"/>
        <rFont val="HY중고딕"/>
        <family val="1"/>
      </rPr>
      <t>초치료</t>
    </r>
  </si>
  <si>
    <r>
      <rPr>
        <sz val="10"/>
        <rFont val="HY중고딕"/>
        <family val="1"/>
      </rPr>
      <t>중단후</t>
    </r>
  </si>
  <si>
    <r>
      <rPr>
        <sz val="10"/>
        <rFont val="HY중고딕"/>
        <family val="1"/>
      </rPr>
      <t>전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입</t>
    </r>
  </si>
  <si>
    <r>
      <rPr>
        <sz val="10"/>
        <rFont val="HY중고딕"/>
        <family val="1"/>
      </rPr>
      <t>만</t>
    </r>
    <r>
      <rPr>
        <sz val="10"/>
        <rFont val="Arial Narrow"/>
        <family val="2"/>
      </rPr>
      <t xml:space="preserve">   </t>
    </r>
    <r>
      <rPr>
        <sz val="10"/>
        <rFont val="HY중고딕"/>
        <family val="1"/>
      </rPr>
      <t>성</t>
    </r>
  </si>
  <si>
    <r>
      <rPr>
        <sz val="10"/>
        <rFont val="HY중고딕"/>
        <family val="1"/>
      </rPr>
      <t>기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타</t>
    </r>
  </si>
  <si>
    <r>
      <rPr>
        <sz val="10"/>
        <rFont val="HY중고딕"/>
        <family val="1"/>
      </rPr>
      <t>실패자</t>
    </r>
  </si>
  <si>
    <r>
      <rPr>
        <sz val="10"/>
        <rFont val="HY중고딕"/>
        <family val="1"/>
      </rPr>
      <t>재등록</t>
    </r>
  </si>
  <si>
    <r>
      <rPr>
        <sz val="10"/>
        <rFont val="HY중고딕"/>
        <family val="1"/>
      </rPr>
      <t>배균자</t>
    </r>
  </si>
  <si>
    <r>
      <rPr>
        <sz val="10"/>
        <rFont val="HY중고딕"/>
        <family val="1"/>
      </rPr>
      <t>미취학</t>
    </r>
  </si>
  <si>
    <r>
      <rPr>
        <sz val="10"/>
        <rFont val="HY중고딕"/>
        <family val="1"/>
      </rPr>
      <t>접종실적</t>
    </r>
  </si>
  <si>
    <r>
      <rPr>
        <sz val="10"/>
        <rFont val="HY중고딕"/>
        <family val="1"/>
      </rPr>
      <t>당해연도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보건소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결핵검진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실적</t>
    </r>
  </si>
  <si>
    <r>
      <rPr>
        <sz val="10"/>
        <rFont val="HY중고딕"/>
        <family val="1"/>
      </rPr>
      <t>병</t>
    </r>
    <r>
      <rPr>
        <sz val="10"/>
        <rFont val="Arial Narrow"/>
        <family val="2"/>
      </rPr>
      <t>·</t>
    </r>
    <r>
      <rPr>
        <sz val="10"/>
        <rFont val="HY중고딕"/>
        <family val="1"/>
      </rPr>
      <t>의원</t>
    </r>
  </si>
  <si>
    <r>
      <rPr>
        <sz val="10"/>
        <rFont val="HY중고딕"/>
        <family val="1"/>
      </rPr>
      <t>검사건수</t>
    </r>
  </si>
  <si>
    <r>
      <rPr>
        <sz val="10"/>
        <rFont val="HY중고딕"/>
        <family val="1"/>
      </rPr>
      <t>발견환자수</t>
    </r>
  </si>
  <si>
    <r>
      <rPr>
        <sz val="10"/>
        <rFont val="HY중고딕"/>
        <family val="1"/>
      </rPr>
      <t>요관찰</t>
    </r>
  </si>
  <si>
    <r>
      <rPr>
        <sz val="10"/>
        <rFont val="HY중고딕"/>
        <family val="1"/>
      </rPr>
      <t>미취학</t>
    </r>
  </si>
  <si>
    <r>
      <rPr>
        <sz val="10"/>
        <rFont val="HY중고딕"/>
        <family val="1"/>
      </rPr>
      <t>취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학</t>
    </r>
  </si>
  <si>
    <r>
      <t>X-</t>
    </r>
    <r>
      <rPr>
        <sz val="10"/>
        <rFont val="HY중고딕"/>
        <family val="1"/>
      </rPr>
      <t>선검사</t>
    </r>
  </si>
  <si>
    <r>
      <rPr>
        <sz val="10"/>
        <rFont val="HY중고딕"/>
        <family val="1"/>
      </rPr>
      <t>객담검사</t>
    </r>
  </si>
  <si>
    <r>
      <rPr>
        <sz val="10"/>
        <rFont val="HY중고딕"/>
        <family val="1"/>
      </rPr>
      <t>도말양성</t>
    </r>
  </si>
  <si>
    <r>
      <rPr>
        <sz val="10"/>
        <rFont val="HY중고딕"/>
        <family val="1"/>
      </rPr>
      <t>도말음성</t>
    </r>
  </si>
  <si>
    <r>
      <rPr>
        <sz val="10"/>
        <rFont val="HY중고딕"/>
        <family val="1"/>
      </rPr>
      <t>아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동</t>
    </r>
  </si>
  <si>
    <r>
      <rPr>
        <sz val="10"/>
        <rFont val="HY중고딕"/>
        <family val="1"/>
      </rPr>
      <t>아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동</t>
    </r>
  </si>
  <si>
    <r>
      <rPr>
        <sz val="10"/>
        <rFont val="HY중고딕"/>
        <family val="1"/>
      </rPr>
      <t>취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학</t>
    </r>
  </si>
  <si>
    <r>
      <rPr>
        <sz val="10"/>
        <rFont val="HY중고딕"/>
        <family val="1"/>
      </rPr>
      <t>아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동</t>
    </r>
  </si>
  <si>
    <r>
      <rPr>
        <sz val="10"/>
        <rFont val="HY중고딕"/>
        <family val="1"/>
      </rPr>
      <t>재발자</t>
    </r>
  </si>
  <si>
    <r>
      <rPr>
        <sz val="10"/>
        <rFont val="HY중고딕"/>
        <family val="1"/>
      </rPr>
      <t>보건소</t>
    </r>
  </si>
  <si>
    <r>
      <rPr>
        <sz val="10"/>
        <rFont val="HY중고딕"/>
        <family val="1"/>
      </rPr>
      <t>아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동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</si>
  <si>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건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</si>
  <si>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보건소</t>
    </r>
  </si>
  <si>
    <r>
      <rPr>
        <sz val="10"/>
        <rFont val="HY중고딕"/>
        <family val="1"/>
      </rPr>
      <t>연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별</t>
    </r>
  </si>
  <si>
    <r>
      <rPr>
        <sz val="10"/>
        <rFont val="HY중고딕"/>
        <family val="1"/>
      </rPr>
      <t>연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</si>
  <si>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</si>
  <si>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</si>
  <si>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(A)</t>
    </r>
  </si>
  <si>
    <r>
      <rPr>
        <sz val="10"/>
        <rFont val="굴림"/>
        <family val="3"/>
      </rPr>
      <t>피부양자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</si>
  <si>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역</t>
    </r>
  </si>
  <si>
    <r>
      <t xml:space="preserve">                 </t>
    </r>
    <r>
      <rPr>
        <sz val="10"/>
        <rFont val="굴림"/>
        <family val="3"/>
      </rPr>
      <t>적용인구</t>
    </r>
    <r>
      <rPr>
        <sz val="10"/>
        <rFont val="Arial Narrow"/>
        <family val="2"/>
      </rPr>
      <t xml:space="preserve">      Covered persons</t>
    </r>
  </si>
  <si>
    <r>
      <rPr>
        <sz val="10"/>
        <rFont val="굴림"/>
        <family val="3"/>
      </rPr>
      <t>가입자</t>
    </r>
  </si>
  <si>
    <r>
      <t xml:space="preserve">                              </t>
    </r>
    <r>
      <rPr>
        <sz val="10"/>
        <rFont val="굴림"/>
        <family val="3"/>
      </rPr>
      <t>공무원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</rPr>
      <t>사립학교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교직원</t>
    </r>
  </si>
  <si>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(B)</t>
    </r>
  </si>
  <si>
    <r>
      <rPr>
        <sz val="10"/>
        <rFont val="굴림"/>
        <family val="3"/>
      </rPr>
      <t>근로자</t>
    </r>
  </si>
  <si>
    <r>
      <rPr>
        <sz val="10"/>
        <rFont val="굴림"/>
        <family val="3"/>
      </rPr>
      <t>가입자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</si>
  <si>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</si>
  <si>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세대수</t>
    </r>
  </si>
  <si>
    <r>
      <rPr>
        <sz val="10"/>
        <rFont val="굴림"/>
        <family val="3"/>
      </rPr>
      <t>총가입자수</t>
    </r>
  </si>
  <si>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</si>
  <si>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지역가입자</t>
    </r>
  </si>
  <si>
    <r>
      <rPr>
        <sz val="10"/>
        <rFont val="굴림"/>
        <family val="3"/>
      </rPr>
      <t>임의가입자</t>
    </r>
  </si>
  <si>
    <r>
      <rPr>
        <sz val="10"/>
        <rFont val="굴림"/>
        <family val="3"/>
      </rPr>
      <t>임의계속가입자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</si>
  <si>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</si>
  <si>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장</t>
    </r>
  </si>
  <si>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자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</si>
  <si>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</si>
  <si>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</si>
  <si>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t>연 별</t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</si>
  <si>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      Grand total</t>
    </r>
  </si>
  <si>
    <r>
      <rPr>
        <sz val="10"/>
        <rFont val="굴림"/>
        <family val="3"/>
      </rPr>
      <t>국가유공자</t>
    </r>
    <r>
      <rPr>
        <sz val="10"/>
        <rFont val="Arial Narrow"/>
        <family val="2"/>
      </rPr>
      <t xml:space="preserve"> Patriots &amp; veterans  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</si>
  <si>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</si>
  <si>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</si>
  <si>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배</t>
    </r>
    <r>
      <rPr>
        <sz val="10"/>
        <rFont val="Arial Narrow"/>
        <family val="2"/>
      </rPr>
      <t xml:space="preserve">              </t>
    </r>
    <r>
      <rPr>
        <sz val="10"/>
        <rFont val="굴림"/>
        <family val="3"/>
      </rPr>
      <t>우</t>
    </r>
    <r>
      <rPr>
        <sz val="10"/>
        <rFont val="Arial Narrow"/>
        <family val="2"/>
      </rPr>
      <t xml:space="preserve">             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</si>
  <si>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자</t>
    </r>
    <r>
      <rPr>
        <sz val="10"/>
        <rFont val="Arial Narrow"/>
        <family val="2"/>
      </rPr>
      <t xml:space="preserve">          </t>
    </r>
    <r>
      <rPr>
        <sz val="10"/>
        <rFont val="굴림"/>
        <family val="3"/>
      </rPr>
      <t>녀</t>
    </r>
  </si>
  <si>
    <r>
      <rPr>
        <sz val="10"/>
        <rFont val="굴림"/>
        <family val="3"/>
      </rPr>
      <t>고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</si>
  <si>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대학교</t>
    </r>
  </si>
  <si>
    <r>
      <rPr>
        <sz val="10"/>
        <rFont val="굴림"/>
        <family val="3"/>
      </rPr>
      <t>중학교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</si>
  <si>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 Narrow"/>
        <family val="2"/>
      </rPr>
      <t xml:space="preserve">    Others</t>
    </r>
  </si>
  <si>
    <r>
      <rPr>
        <sz val="10"/>
        <rFont val="굴림"/>
        <family val="3"/>
      </rPr>
      <t>유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족</t>
    </r>
    <r>
      <rPr>
        <sz val="10"/>
        <rFont val="Arial Narrow"/>
        <family val="2"/>
      </rPr>
      <t xml:space="preserve">    Bereaved families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</si>
  <si>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세대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천원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</si>
  <si>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</si>
  <si>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아동복지</t>
    </r>
  </si>
  <si>
    <r>
      <rPr>
        <sz val="10"/>
        <rFont val="굴림"/>
        <family val="3"/>
      </rPr>
      <t>노인복지</t>
    </r>
  </si>
  <si>
    <r>
      <rPr>
        <sz val="10"/>
        <rFont val="굴림"/>
        <family val="3"/>
      </rPr>
      <t>장애인복지</t>
    </r>
  </si>
  <si>
    <r>
      <rPr>
        <sz val="10"/>
        <rFont val="굴림"/>
        <family val="3"/>
      </rPr>
      <t>여성복지</t>
    </r>
  </si>
  <si>
    <r>
      <rPr>
        <sz val="10"/>
        <rFont val="굴림"/>
        <family val="3"/>
      </rPr>
      <t>정신질환자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</si>
  <si>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</si>
  <si>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설</t>
    </r>
  </si>
  <si>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설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</si>
  <si>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설</t>
    </r>
  </si>
  <si>
    <r>
      <rPr>
        <sz val="10"/>
        <rFont val="굴림"/>
        <family val="3"/>
      </rPr>
      <t>요양시설</t>
    </r>
  </si>
  <si>
    <r>
      <rPr>
        <sz val="10"/>
        <rFont val="굴림"/>
        <family val="3"/>
      </rPr>
      <t>시설수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</si>
  <si>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주민복지과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</si>
  <si>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</si>
  <si>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노인복지관</t>
    </r>
    <r>
      <rPr>
        <sz val="10"/>
        <rFont val="Arial Narrow"/>
        <family val="2"/>
      </rPr>
      <t xml:space="preserve">  </t>
    </r>
  </si>
  <si>
    <r>
      <rPr>
        <sz val="10"/>
        <rFont val="굴림"/>
        <family val="3"/>
      </rPr>
      <t xml:space="preserve">노인교실
</t>
    </r>
    <r>
      <rPr>
        <sz val="10"/>
        <rFont val="Arial Narrow"/>
        <family val="2"/>
      </rPr>
      <t xml:space="preserve">  Community senior center</t>
    </r>
  </si>
  <si>
    <r>
      <rPr>
        <sz val="10"/>
        <rFont val="굴림"/>
        <family val="3"/>
      </rPr>
      <t xml:space="preserve">종사자수
</t>
    </r>
    <r>
      <rPr>
        <sz val="10"/>
        <rFont val="Arial Narrow"/>
        <family val="2"/>
      </rPr>
      <t>Workers</t>
    </r>
  </si>
  <si>
    <r>
      <rPr>
        <sz val="10"/>
        <rFont val="굴림"/>
        <family val="3"/>
      </rPr>
      <t>읍면동</t>
    </r>
  </si>
  <si>
    <r>
      <rPr>
        <sz val="10"/>
        <rFont val="굴림"/>
        <family val="3"/>
      </rPr>
      <t>경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로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 xml:space="preserve">당
</t>
    </r>
    <r>
      <rPr>
        <sz val="10"/>
        <rFont val="Arial Narrow"/>
        <family val="2"/>
      </rPr>
      <t>Community senior center</t>
    </r>
  </si>
  <si>
    <r>
      <rPr>
        <sz val="10"/>
        <rFont val="굴림"/>
        <family val="3"/>
      </rPr>
      <t xml:space="preserve">시설수
</t>
    </r>
    <r>
      <rPr>
        <sz val="10"/>
        <rFont val="Arial Narrow"/>
        <family val="2"/>
      </rPr>
      <t>Facilities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</si>
  <si>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</si>
  <si>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노인복지시설에는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노인주거</t>
    </r>
    <r>
      <rPr>
        <sz val="9"/>
        <rFont val="Arial Narrow"/>
        <family val="2"/>
      </rPr>
      <t>·</t>
    </r>
    <r>
      <rPr>
        <sz val="9"/>
        <rFont val="HY중고딕"/>
        <family val="1"/>
      </rPr>
      <t>의료복지시설만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포함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노인여가복지시설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및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재가노인복지시설은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미포함</t>
    </r>
  </si>
  <si>
    <r>
      <rPr>
        <sz val="9"/>
        <rFont val="굴림"/>
        <family val="3"/>
      </rPr>
      <t>시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설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수</t>
    </r>
  </si>
  <si>
    <r>
      <rPr>
        <sz val="9"/>
        <rFont val="굴림"/>
        <family val="3"/>
      </rPr>
      <t>시설수</t>
    </r>
  </si>
  <si>
    <r>
      <rPr>
        <sz val="9"/>
        <rFont val="굴림"/>
        <family val="3"/>
      </rPr>
      <t>생활</t>
    </r>
  </si>
  <si>
    <r>
      <rPr>
        <sz val="9"/>
        <rFont val="굴림"/>
        <family val="3"/>
      </rPr>
      <t>인원</t>
    </r>
  </si>
  <si>
    <r>
      <rPr>
        <sz val="9"/>
        <rFont val="굴림"/>
        <family val="3"/>
      </rPr>
      <t>시설수</t>
    </r>
  </si>
  <si>
    <r>
      <rPr>
        <sz val="9"/>
        <rFont val="굴림"/>
        <family val="3"/>
      </rPr>
      <t>생활</t>
    </r>
  </si>
  <si>
    <r>
      <rPr>
        <sz val="9"/>
        <rFont val="굴림"/>
        <family val="3"/>
      </rPr>
      <t>인원</t>
    </r>
  </si>
  <si>
    <r>
      <rPr>
        <sz val="9"/>
        <rFont val="굴림"/>
        <family val="3"/>
      </rPr>
      <t>생활인원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</si>
  <si>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</si>
  <si>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</si>
  <si>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양로시설</t>
    </r>
  </si>
  <si>
    <r>
      <rPr>
        <sz val="10"/>
        <rFont val="굴림"/>
        <family val="3"/>
      </rPr>
      <t>시설수</t>
    </r>
  </si>
  <si>
    <r>
      <rPr>
        <sz val="10"/>
        <rFont val="굴림"/>
        <family val="3"/>
      </rPr>
      <t>입소인원</t>
    </r>
  </si>
  <si>
    <r>
      <rPr>
        <sz val="10"/>
        <rFont val="굴림"/>
        <family val="3"/>
      </rPr>
      <t>종사자수</t>
    </r>
  </si>
  <si>
    <r>
      <rPr>
        <sz val="10"/>
        <rFont val="굴림"/>
        <family val="3"/>
      </rPr>
      <t>종사자수</t>
    </r>
  </si>
  <si>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</si>
  <si>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</si>
  <si>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노인공동생활가정</t>
    </r>
  </si>
  <si>
    <r>
      <rPr>
        <sz val="10"/>
        <rFont val="굴림"/>
        <family val="3"/>
      </rPr>
      <t>노인복지주택</t>
    </r>
  </si>
  <si>
    <r>
      <rPr>
        <sz val="10"/>
        <rFont val="굴림"/>
        <family val="3"/>
      </rPr>
      <t>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</si>
  <si>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종사자수</t>
    </r>
  </si>
  <si>
    <r>
      <rPr>
        <sz val="10"/>
        <rFont val="굴림"/>
        <family val="3"/>
      </rPr>
      <t>입소인원</t>
    </r>
  </si>
  <si>
    <r>
      <rPr>
        <sz val="10"/>
        <rFont val="굴림"/>
        <family val="3"/>
      </rPr>
      <t>시설수</t>
    </r>
  </si>
  <si>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</si>
  <si>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</si>
  <si>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노인요양시설</t>
    </r>
  </si>
  <si>
    <r>
      <rPr>
        <sz val="10"/>
        <rFont val="굴림"/>
        <family val="3"/>
      </rPr>
      <t>노인요양공동생활가정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</si>
  <si>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</si>
  <si>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</si>
  <si>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계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</si>
  <si>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주민복지과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</si>
  <si>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가구수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</si>
  <si>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</si>
  <si>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</si>
  <si>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특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3)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</si>
  <si>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 Narrow"/>
        <family val="2"/>
      </rPr>
      <t xml:space="preserve"> Sub-Total</t>
    </r>
  </si>
  <si>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구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 1)</t>
    </r>
  </si>
  <si>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</si>
  <si>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시설수</t>
    </r>
  </si>
  <si>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원</t>
    </r>
  </si>
  <si>
    <r>
      <rPr>
        <sz val="10"/>
        <color indexed="8"/>
        <rFont val="굴림"/>
        <family val="3"/>
      </rPr>
      <t>상남면</t>
    </r>
  </si>
  <si>
    <r>
      <t xml:space="preserve"> 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: 1) </t>
    </r>
    <r>
      <rPr>
        <sz val="9"/>
        <rFont val="HY중고딕"/>
        <family val="1"/>
      </rPr>
      <t>시설수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</t>
    </r>
    <r>
      <rPr>
        <sz val="9"/>
        <rFont val="Arial Narrow"/>
        <family val="2"/>
      </rPr>
      <t>.</t>
    </r>
  </si>
  <si>
    <r>
      <t xml:space="preserve">          </t>
    </r>
    <r>
      <rPr>
        <sz val="9"/>
        <rFont val="HY중고딕"/>
        <family val="1"/>
      </rPr>
      <t>개인단위보장</t>
    </r>
    <r>
      <rPr>
        <sz val="9"/>
        <rFont val="Arial Narrow"/>
        <family val="2"/>
      </rPr>
      <t>·</t>
    </r>
    <r>
      <rPr>
        <sz val="9"/>
        <rFont val="HY중고딕"/>
        <family val="1"/>
      </rPr>
      <t>타밥령에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의한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특례추가함</t>
    </r>
    <r>
      <rPr>
        <sz val="9"/>
        <rFont val="Arial Narrow"/>
        <family val="2"/>
      </rPr>
      <t>.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</si>
  <si>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주민복지과</t>
    </r>
  </si>
  <si>
    <r>
      <rPr>
        <sz val="10"/>
        <rFont val="굴림"/>
        <family val="3"/>
      </rPr>
      <t>타법령에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의한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 xml:space="preserve">특례
</t>
    </r>
    <r>
      <rPr>
        <sz val="10"/>
        <rFont val="Arial Narrow"/>
        <family val="2"/>
      </rPr>
      <t>By other laws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</si>
  <si>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</si>
  <si>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9"/>
        <color indexed="8"/>
        <rFont val="HY중고딕"/>
        <family val="1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개소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HY중고딕"/>
        <family val="1"/>
      </rPr>
      <t>명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</si>
  <si>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</si>
  <si>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Sub-total</t>
    </r>
  </si>
  <si>
    <r>
      <rPr>
        <sz val="10"/>
        <rFont val="굴림"/>
        <family val="3"/>
      </rPr>
      <t>성폭력피해자보호시설</t>
    </r>
  </si>
  <si>
    <r>
      <rPr>
        <sz val="10"/>
        <rFont val="굴림"/>
        <family val="3"/>
      </rPr>
      <t>미혼모자시설</t>
    </r>
  </si>
  <si>
    <r>
      <rPr>
        <sz val="9"/>
        <color indexed="8"/>
        <rFont val="HY중고딕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주민복지과</t>
    </r>
  </si>
  <si>
    <r>
      <rPr>
        <sz val="10"/>
        <rFont val="굴림"/>
        <family val="3"/>
      </rPr>
      <t>가정폭력피해자보호시설</t>
    </r>
  </si>
  <si>
    <r>
      <rPr>
        <sz val="10"/>
        <rFont val="굴림"/>
        <family val="3"/>
      </rPr>
      <t>성매매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피해자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지원시설</t>
    </r>
  </si>
  <si>
    <r>
      <rPr>
        <sz val="10"/>
        <rFont val="굴림"/>
        <family val="3"/>
      </rPr>
      <t>입소자</t>
    </r>
  </si>
  <si>
    <r>
      <rPr>
        <sz val="10"/>
        <rFont val="굴림"/>
        <family val="3"/>
      </rPr>
      <t>퇴소자</t>
    </r>
  </si>
  <si>
    <r>
      <rPr>
        <sz val="10"/>
        <rFont val="굴림"/>
        <family val="3"/>
      </rPr>
      <t>연말현재</t>
    </r>
  </si>
  <si>
    <r>
      <rPr>
        <sz val="10"/>
        <rFont val="굴림"/>
        <family val="3"/>
      </rPr>
      <t>생활인원</t>
    </r>
  </si>
  <si>
    <r>
      <rPr>
        <sz val="10"/>
        <rFont val="굴림"/>
        <family val="3"/>
      </rPr>
      <t>생활인원</t>
    </r>
  </si>
  <si>
    <r>
      <rPr>
        <sz val="10"/>
        <rFont val="굴림"/>
        <family val="3"/>
      </rPr>
      <t>생활인원</t>
    </r>
  </si>
  <si>
    <r>
      <rPr>
        <sz val="10"/>
        <rFont val="굴림"/>
        <family val="3"/>
      </rPr>
      <t>모자보호시설</t>
    </r>
  </si>
  <si>
    <r>
      <rPr>
        <sz val="10"/>
        <rFont val="굴림"/>
        <family val="3"/>
      </rPr>
      <t>모자일시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보호시설</t>
    </r>
  </si>
  <si>
    <r>
      <rPr>
        <sz val="10"/>
        <rFont val="굴림"/>
        <family val="3"/>
      </rPr>
      <t>미혼모자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공동생활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가정</t>
    </r>
  </si>
  <si>
    <r>
      <t xml:space="preserve">  </t>
    </r>
    <r>
      <rPr>
        <sz val="9"/>
        <color indexed="8"/>
        <rFont val="HY중고딕"/>
        <family val="1"/>
      </rPr>
      <t>주</t>
    </r>
    <r>
      <rPr>
        <sz val="9"/>
        <color indexed="8"/>
        <rFont val="Arial Narrow"/>
        <family val="2"/>
      </rPr>
      <t xml:space="preserve"> : 2011</t>
    </r>
    <r>
      <rPr>
        <sz val="9"/>
        <color indexed="8"/>
        <rFont val="HY중고딕"/>
        <family val="1"/>
      </rPr>
      <t>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기준부터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한부모가족시설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분류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세분</t>
    </r>
    <r>
      <rPr>
        <sz val="9"/>
        <color indexed="8"/>
        <rFont val="Arial Narrow"/>
        <family val="2"/>
      </rPr>
      <t>(</t>
    </r>
    <r>
      <rPr>
        <sz val="9"/>
        <color indexed="8"/>
        <rFont val="HY중고딕"/>
        <family val="1"/>
      </rPr>
      <t>미혼모자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공동생활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가정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HY중고딕"/>
        <family val="1"/>
      </rPr>
      <t>모자일시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보호시설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항목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추가</t>
    </r>
    <r>
      <rPr>
        <sz val="9"/>
        <color indexed="8"/>
        <rFont val="Arial Narrow"/>
        <family val="2"/>
      </rPr>
      <t xml:space="preserve">) </t>
    </r>
    <r>
      <rPr>
        <sz val="9"/>
        <color indexed="8"/>
        <rFont val="HY중고딕"/>
        <family val="1"/>
      </rPr>
      <t>및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소계항목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HY중고딕"/>
        <family val="1"/>
      </rPr>
      <t>추가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</si>
  <si>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</si>
  <si>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</si>
  <si>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9"/>
        <color indexed="8"/>
        <rFont val="HY중고딕"/>
        <family val="1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개소</t>
    </r>
    <r>
      <rPr>
        <sz val="9"/>
        <color indexed="8"/>
        <rFont val="Arial Narrow"/>
        <family val="2"/>
      </rPr>
      <t xml:space="preserve">, </t>
    </r>
    <r>
      <rPr>
        <sz val="9"/>
        <color indexed="8"/>
        <rFont val="HY중고딕"/>
        <family val="1"/>
      </rPr>
      <t>건</t>
    </r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</si>
  <si>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</si>
  <si>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피해자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굴림"/>
        <family val="3"/>
      </rPr>
      <t>지원내역</t>
    </r>
  </si>
  <si>
    <r>
      <rPr>
        <sz val="10"/>
        <color indexed="8"/>
        <rFont val="굴림"/>
        <family val="3"/>
      </rPr>
      <t>심리</t>
    </r>
    <r>
      <rPr>
        <sz val="10"/>
        <color indexed="8"/>
        <rFont val="Arial Narrow"/>
        <family val="2"/>
      </rPr>
      <t xml:space="preserve">·
</t>
    </r>
    <r>
      <rPr>
        <sz val="10"/>
        <color indexed="8"/>
        <rFont val="굴림"/>
        <family val="3"/>
      </rPr>
      <t>정서적</t>
    </r>
  </si>
  <si>
    <r>
      <rPr>
        <sz val="10"/>
        <color indexed="8"/>
        <rFont val="굴림"/>
        <family val="3"/>
      </rPr>
      <t>수사</t>
    </r>
    <r>
      <rPr>
        <sz val="10"/>
        <color indexed="8"/>
        <rFont val="Arial Narrow"/>
        <family val="2"/>
      </rPr>
      <t xml:space="preserve"> · </t>
    </r>
  </si>
  <si>
    <r>
      <rPr>
        <sz val="10"/>
        <color indexed="8"/>
        <rFont val="굴림"/>
        <family val="3"/>
      </rPr>
      <t>의료지원</t>
    </r>
  </si>
  <si>
    <r>
      <rPr>
        <sz val="10"/>
        <color indexed="8"/>
        <rFont val="굴림"/>
        <family val="3"/>
      </rPr>
      <t>기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굴림"/>
        <family val="3"/>
      </rPr>
      <t>타</t>
    </r>
  </si>
  <si>
    <r>
      <t xml:space="preserve"> </t>
    </r>
    <r>
      <rPr>
        <sz val="10"/>
        <color indexed="8"/>
        <rFont val="굴림"/>
        <family val="3"/>
      </rPr>
      <t>법적지원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</si>
  <si>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</si>
  <si>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지원</t>
    </r>
  </si>
  <si>
    <r>
      <t xml:space="preserve">  </t>
    </r>
    <r>
      <rPr>
        <sz val="9"/>
        <color indexed="8"/>
        <rFont val="바탕체"/>
        <family val="1"/>
      </rPr>
      <t>주</t>
    </r>
    <r>
      <rPr>
        <sz val="9"/>
        <color indexed="8"/>
        <rFont val="Arial Narrow"/>
        <family val="2"/>
      </rPr>
      <t xml:space="preserve"> : 1) </t>
    </r>
    <r>
      <rPr>
        <sz val="9"/>
        <color indexed="8"/>
        <rFont val="바탕체"/>
        <family val="1"/>
      </rPr>
      <t>성폭력과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성매매피해의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상담소없는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상담건수는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가정폭력상담소와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통합운영한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실적임</t>
    </r>
    <r>
      <rPr>
        <sz val="9"/>
        <color indexed="8"/>
        <rFont val="Arial Narrow"/>
        <family val="2"/>
      </rPr>
      <t>.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</si>
  <si>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</si>
  <si>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>상담소</t>
    </r>
  </si>
  <si>
    <r>
      <rPr>
        <sz val="10"/>
        <color indexed="8"/>
        <rFont val="굴림"/>
        <family val="3"/>
      </rPr>
      <t>계</t>
    </r>
  </si>
  <si>
    <r>
      <rPr>
        <sz val="10"/>
        <color indexed="8"/>
        <rFont val="굴림"/>
        <family val="3"/>
      </rPr>
      <t>여성폭력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굴림"/>
        <family val="3"/>
      </rPr>
      <t>상담</t>
    </r>
  </si>
  <si>
    <r>
      <rPr>
        <sz val="10"/>
        <color indexed="8"/>
        <rFont val="굴림"/>
        <family val="3"/>
      </rPr>
      <t>가정폭력</t>
    </r>
  </si>
  <si>
    <r>
      <rPr>
        <sz val="10"/>
        <color indexed="8"/>
        <rFont val="굴림"/>
        <family val="3"/>
      </rPr>
      <t>성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굴림"/>
        <family val="3"/>
      </rPr>
      <t>폭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굴림"/>
        <family val="3"/>
      </rPr>
      <t>력</t>
    </r>
    <r>
      <rPr>
        <vertAlign val="superscript"/>
        <sz val="10"/>
        <color indexed="8"/>
        <rFont val="Arial Narrow"/>
        <family val="2"/>
      </rPr>
      <t xml:space="preserve"> 1)</t>
    </r>
  </si>
  <si>
    <r>
      <rPr>
        <sz val="10"/>
        <color indexed="8"/>
        <rFont val="굴림"/>
        <family val="3"/>
      </rPr>
      <t>성매매피해</t>
    </r>
    <r>
      <rPr>
        <sz val="10"/>
        <color indexed="8"/>
        <rFont val="Arial Narrow"/>
        <family val="2"/>
      </rPr>
      <t xml:space="preserve"> </t>
    </r>
    <r>
      <rPr>
        <vertAlign val="superscript"/>
        <sz val="10"/>
        <color indexed="8"/>
        <rFont val="Arial Narrow"/>
        <family val="2"/>
      </rPr>
      <t>1)</t>
    </r>
  </si>
  <si>
    <r>
      <rPr>
        <sz val="10"/>
        <color indexed="8"/>
        <rFont val="굴림"/>
        <family val="3"/>
      </rPr>
      <t>상담건수</t>
    </r>
  </si>
  <si>
    <r>
      <rPr>
        <sz val="10"/>
        <color indexed="8"/>
        <rFont val="굴림"/>
        <family val="3"/>
      </rPr>
      <t>시설입소</t>
    </r>
  </si>
  <si>
    <r>
      <rPr>
        <sz val="9"/>
        <color indexed="8"/>
        <rFont val="바탕체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바탕체"/>
        <family val="1"/>
      </rPr>
      <t>주민복지과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</si>
  <si>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</si>
  <si>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위탁자</t>
    </r>
  </si>
  <si>
    <r>
      <rPr>
        <sz val="10"/>
        <rFont val="굴림"/>
        <family val="3"/>
      </rPr>
      <t>무연고자</t>
    </r>
  </si>
  <si>
    <r>
      <rPr>
        <sz val="10"/>
        <rFont val="굴림"/>
        <family val="3"/>
      </rPr>
      <t>연고자</t>
    </r>
  </si>
  <si>
    <r>
      <rPr>
        <sz val="10"/>
        <rFont val="굴림"/>
        <family val="3"/>
      </rPr>
      <t>청각언어</t>
    </r>
  </si>
  <si>
    <r>
      <rPr>
        <sz val="10"/>
        <rFont val="굴림"/>
        <family val="3"/>
      </rPr>
      <t>정신지체</t>
    </r>
  </si>
  <si>
    <r>
      <rPr>
        <sz val="10"/>
        <rFont val="굴림"/>
        <family val="3"/>
      </rPr>
      <t>취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</si>
  <si>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전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</si>
  <si>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망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</si>
  <si>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</si>
  <si>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</si>
  <si>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</si>
  <si>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체</t>
    </r>
  </si>
  <si>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각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</si>
  <si>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</si>
  <si>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연말현재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생활인원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</si>
  <si>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Age</t>
    </r>
  </si>
  <si>
    <r>
      <t>18</t>
    </r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미만</t>
    </r>
  </si>
  <si>
    <r>
      <t>18</t>
    </r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이상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</si>
  <si>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</si>
  <si>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</si>
  <si>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</si>
  <si>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</si>
  <si>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</si>
  <si>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성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</si>
  <si>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</si>
  <si>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</si>
  <si>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</si>
  <si>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</si>
  <si>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</si>
  <si>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</si>
  <si>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</si>
  <si>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가구수</t>
    </r>
  </si>
  <si>
    <r>
      <rPr>
        <sz val="10"/>
        <rFont val="굴림"/>
        <family val="3"/>
      </rPr>
      <t>가구원수</t>
    </r>
  </si>
  <si>
    <r>
      <rPr>
        <sz val="10"/>
        <rFont val="굴림"/>
        <family val="3"/>
      </rPr>
      <t>읍면별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</si>
  <si>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>, %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</si>
  <si>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주민복지과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</si>
  <si>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천㎡</t>
    </r>
  </si>
  <si>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묘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지</t>
    </r>
  </si>
  <si>
    <r>
      <rPr>
        <sz val="10"/>
        <rFont val="굴림"/>
        <family val="3"/>
      </rPr>
      <t>개소수</t>
    </r>
  </si>
  <si>
    <r>
      <rPr>
        <sz val="10"/>
        <rFont val="굴림"/>
        <family val="3"/>
      </rPr>
      <t>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적</t>
    </r>
    <r>
      <rPr>
        <sz val="10"/>
        <rFont val="Arial Narrow"/>
        <family val="2"/>
      </rPr>
      <t xml:space="preserve">  Area</t>
    </r>
  </si>
  <si>
    <r>
      <rPr>
        <sz val="10"/>
        <rFont val="굴림"/>
        <family val="3"/>
      </rPr>
      <t>분묘설치</t>
    </r>
  </si>
  <si>
    <r>
      <rPr>
        <sz val="10"/>
        <rFont val="굴림"/>
        <family val="3"/>
      </rPr>
      <t>총면적</t>
    </r>
  </si>
  <si>
    <r>
      <rPr>
        <sz val="10"/>
        <rFont val="굴림"/>
        <family val="3"/>
      </rPr>
      <t>점유면적</t>
    </r>
  </si>
  <si>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능</t>
    </r>
  </si>
  <si>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능</t>
    </r>
  </si>
  <si>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설</t>
    </r>
  </si>
  <si>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설</t>
    </r>
  </si>
  <si>
    <r>
      <rPr>
        <sz val="10"/>
        <rFont val="굴림"/>
        <family val="3"/>
      </rPr>
      <t>개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</si>
  <si>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총봉안능력</t>
    </r>
    <r>
      <rPr>
        <sz val="10"/>
        <rFont val="Arial Narrow"/>
        <family val="2"/>
      </rPr>
      <t>(</t>
    </r>
    <r>
      <rPr>
        <sz val="10"/>
        <rFont val="굴림"/>
        <family val="3"/>
      </rPr>
      <t>기</t>
    </r>
    <r>
      <rPr>
        <sz val="10"/>
        <rFont val="Arial Narrow"/>
        <family val="2"/>
      </rPr>
      <t>)</t>
    </r>
  </si>
  <si>
    <r>
      <rPr>
        <sz val="10"/>
        <rFont val="굴림"/>
        <family val="3"/>
      </rPr>
      <t>소계</t>
    </r>
  </si>
  <si>
    <r>
      <rPr>
        <sz val="10"/>
        <rFont val="굴림"/>
        <family val="3"/>
      </rPr>
      <t>공설</t>
    </r>
  </si>
  <si>
    <r>
      <rPr>
        <sz val="10"/>
        <rFont val="굴림"/>
        <family val="3"/>
      </rPr>
      <t>사설</t>
    </r>
  </si>
  <si>
    <r>
      <rPr>
        <sz val="10"/>
        <rFont val="굴림"/>
        <family val="3"/>
      </rPr>
      <t>개소수</t>
    </r>
  </si>
  <si>
    <r>
      <rPr>
        <sz val="10"/>
        <rFont val="굴림"/>
        <family val="3"/>
      </rPr>
      <t>화로수</t>
    </r>
  </si>
  <si>
    <r>
      <rPr>
        <sz val="10"/>
        <rFont val="굴림"/>
        <family val="3"/>
      </rPr>
      <t>점유</t>
    </r>
  </si>
  <si>
    <r>
      <rPr>
        <sz val="10"/>
        <rFont val="굴림"/>
        <family val="3"/>
      </rPr>
      <t>매</t>
    </r>
    <r>
      <rPr>
        <sz val="10"/>
        <rFont val="Arial Narrow"/>
        <family val="2"/>
      </rPr>
      <t xml:space="preserve">                </t>
    </r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      Cemeteries</t>
    </r>
  </si>
  <si>
    <r>
      <rPr>
        <sz val="10"/>
        <rFont val="굴림"/>
        <family val="3"/>
      </rPr>
      <t>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지</t>
    </r>
  </si>
  <si>
    <r>
      <rPr>
        <sz val="10"/>
        <rFont val="굴림"/>
        <family val="3"/>
      </rPr>
      <t>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적</t>
    </r>
    <r>
      <rPr>
        <sz val="10"/>
        <rFont val="Arial Narrow"/>
        <family val="2"/>
      </rPr>
      <t xml:space="preserve">  </t>
    </r>
  </si>
  <si>
    <r>
      <rPr>
        <sz val="10"/>
        <rFont val="굴림"/>
        <family val="3"/>
      </rPr>
      <t>분묘</t>
    </r>
  </si>
  <si>
    <r>
      <rPr>
        <sz val="10"/>
        <rFont val="굴림"/>
        <family val="3"/>
      </rPr>
      <t>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적</t>
    </r>
    <r>
      <rPr>
        <sz val="10"/>
        <rFont val="Arial Narrow"/>
        <family val="2"/>
      </rPr>
      <t xml:space="preserve"> </t>
    </r>
  </si>
  <si>
    <r>
      <rPr>
        <sz val="10"/>
        <rFont val="굴림"/>
        <family val="3"/>
      </rPr>
      <t>점유</t>
    </r>
  </si>
  <si>
    <r>
      <rPr>
        <sz val="10"/>
        <rFont val="굴림"/>
        <family val="3"/>
      </rPr>
      <t>설치</t>
    </r>
  </si>
  <si>
    <r>
      <rPr>
        <sz val="10"/>
        <rFont val="굴림"/>
        <family val="3"/>
      </rPr>
      <t>설치</t>
    </r>
  </si>
  <si>
    <r>
      <rPr>
        <sz val="10"/>
        <rFont val="굴림"/>
        <family val="3"/>
      </rPr>
      <t>면적</t>
    </r>
  </si>
  <si>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능</t>
    </r>
  </si>
  <si>
    <r>
      <rPr>
        <sz val="10"/>
        <rFont val="굴림"/>
        <family val="3"/>
      </rPr>
      <t>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 Narrow"/>
        <family val="2"/>
      </rPr>
      <t xml:space="preserve">  Crematorium</t>
    </r>
  </si>
  <si>
    <r>
      <rPr>
        <sz val="10"/>
        <rFont val="굴림"/>
        <family val="3"/>
      </rPr>
      <t>봉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 Narrow"/>
        <family val="2"/>
      </rPr>
      <t xml:space="preserve">   Charnel house</t>
    </r>
  </si>
  <si>
    <r>
      <rPr>
        <sz val="10"/>
        <rFont val="굴림"/>
        <family val="3"/>
      </rPr>
      <t>봉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안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</si>
  <si>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</si>
  <si>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화로수</t>
    </r>
  </si>
  <si>
    <r>
      <rPr>
        <sz val="10"/>
        <rFont val="굴림"/>
        <family val="3"/>
      </rPr>
      <t>화로수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</si>
  <si>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</si>
  <si>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"</t>
    </r>
    <r>
      <rPr>
        <sz val="9"/>
        <rFont val="HY중고딕"/>
        <family val="1"/>
      </rPr>
      <t>보육시설</t>
    </r>
    <r>
      <rPr>
        <sz val="9"/>
        <rFont val="Arial Narrow"/>
        <family val="2"/>
      </rPr>
      <t xml:space="preserve">" </t>
    </r>
    <r>
      <rPr>
        <sz val="9"/>
        <rFont val="HY중고딕"/>
        <family val="1"/>
      </rPr>
      <t>→</t>
    </r>
    <r>
      <rPr>
        <sz val="9"/>
        <rFont val="Arial Narrow"/>
        <family val="2"/>
      </rPr>
      <t xml:space="preserve"> "</t>
    </r>
    <r>
      <rPr>
        <sz val="9"/>
        <rFont val="HY중고딕"/>
        <family val="1"/>
      </rPr>
      <t>어린이집</t>
    </r>
    <r>
      <rPr>
        <sz val="9"/>
        <rFont val="Arial Narrow"/>
        <family val="2"/>
      </rPr>
      <t xml:space="preserve">" </t>
    </r>
    <r>
      <rPr>
        <sz val="9"/>
        <rFont val="HY중고딕"/>
        <family val="1"/>
      </rPr>
      <t>용어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변경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</si>
  <si>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</si>
  <si>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남</t>
    </r>
  </si>
  <si>
    <r>
      <t>19</t>
    </r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이하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</si>
  <si>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주민복지과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</si>
  <si>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령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    By age-group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</si>
  <si>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</si>
  <si>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성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  By gender</t>
    </r>
  </si>
  <si>
    <r>
      <rPr>
        <sz val="10"/>
        <rFont val="굴림"/>
        <family val="3"/>
      </rPr>
      <t>여</t>
    </r>
    <r>
      <rPr>
        <sz val="10"/>
        <rFont val="Arial Narrow"/>
        <family val="2"/>
      </rPr>
      <t xml:space="preserve">  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</si>
  <si>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령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  By age-group</t>
    </r>
  </si>
  <si>
    <r>
      <t>60</t>
    </r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이상</t>
    </r>
  </si>
  <si>
    <r>
      <rPr>
        <sz val="9"/>
        <rFont val="굴림"/>
        <family val="3"/>
      </rPr>
      <t>연</t>
    </r>
    <r>
      <rPr>
        <sz val="9"/>
        <rFont val="Arial Narrow"/>
        <family val="2"/>
      </rPr>
      <t xml:space="preserve">      </t>
    </r>
    <r>
      <rPr>
        <sz val="9"/>
        <rFont val="굴림"/>
        <family val="3"/>
      </rPr>
      <t>별</t>
    </r>
  </si>
  <si>
    <r>
      <rPr>
        <sz val="9"/>
        <rFont val="굴림"/>
        <family val="3"/>
      </rPr>
      <t>합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계</t>
    </r>
  </si>
  <si>
    <r>
      <rPr>
        <sz val="9"/>
        <rFont val="굴림"/>
        <family val="3"/>
      </rPr>
      <t>집</t>
    </r>
    <r>
      <rPr>
        <sz val="9"/>
        <rFont val="Arial Narrow"/>
        <family val="2"/>
      </rPr>
      <t xml:space="preserve">       </t>
    </r>
    <r>
      <rPr>
        <sz val="9"/>
        <rFont val="굴림"/>
        <family val="3"/>
      </rPr>
      <t>단</t>
    </r>
  </si>
  <si>
    <r>
      <rPr>
        <sz val="9"/>
        <rFont val="굴림"/>
        <family val="3"/>
      </rPr>
      <t>식품제조업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가공업</t>
    </r>
    <r>
      <rPr>
        <sz val="9"/>
        <rFont val="Arial Narrow"/>
        <family val="2"/>
      </rPr>
      <t xml:space="preserve">  
Food manufacturing and processing businesses</t>
    </r>
  </si>
  <si>
    <r>
      <rPr>
        <sz val="9"/>
        <rFont val="굴림"/>
        <family val="3"/>
      </rPr>
      <t>식품판매</t>
    </r>
    <r>
      <rPr>
        <sz val="9"/>
        <rFont val="Arial Narrow"/>
        <family val="2"/>
      </rPr>
      <t>,</t>
    </r>
    <r>
      <rPr>
        <sz val="9"/>
        <rFont val="굴림"/>
        <family val="3"/>
      </rPr>
      <t>운반</t>
    </r>
    <r>
      <rPr>
        <sz val="9"/>
        <rFont val="Arial Narrow"/>
        <family val="2"/>
      </rPr>
      <t>,</t>
    </r>
    <r>
      <rPr>
        <sz val="9"/>
        <rFont val="굴림"/>
        <family val="3"/>
      </rPr>
      <t xml:space="preserve">기타업
</t>
    </r>
    <r>
      <rPr>
        <sz val="9"/>
        <rFont val="Arial Narrow"/>
        <family val="2"/>
      </rPr>
      <t>Food sales,transportation,others</t>
    </r>
  </si>
  <si>
    <r>
      <rPr>
        <sz val="9"/>
        <rFont val="굴림"/>
        <family val="3"/>
      </rPr>
      <t>건강기능식품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제조</t>
    </r>
    <r>
      <rPr>
        <sz val="9"/>
        <rFont val="Arial Narrow"/>
        <family val="2"/>
      </rPr>
      <t>·</t>
    </r>
    <r>
      <rPr>
        <sz val="9"/>
        <rFont val="굴림"/>
        <family val="3"/>
      </rPr>
      <t>수입</t>
    </r>
    <r>
      <rPr>
        <sz val="9"/>
        <rFont val="Arial Narrow"/>
        <family val="2"/>
      </rPr>
      <t>·</t>
    </r>
    <r>
      <rPr>
        <sz val="9"/>
        <rFont val="굴림"/>
        <family val="3"/>
      </rPr>
      <t>판매업</t>
    </r>
    <r>
      <rPr>
        <sz val="9"/>
        <rFont val="Arial Narrow"/>
        <family val="2"/>
      </rPr>
      <t xml:space="preserve"> An aid 
to good health manufacturing, importing, sales </t>
    </r>
  </si>
  <si>
    <r>
      <rPr>
        <sz val="9"/>
        <rFont val="굴림"/>
        <family val="3"/>
      </rPr>
      <t>계</t>
    </r>
  </si>
  <si>
    <r>
      <rPr>
        <sz val="9"/>
        <rFont val="굴림"/>
        <family val="3"/>
      </rPr>
      <t>휴게음식점</t>
    </r>
  </si>
  <si>
    <r>
      <rPr>
        <sz val="9"/>
        <rFont val="굴림"/>
        <family val="3"/>
      </rPr>
      <t>일</t>
    </r>
    <r>
      <rPr>
        <sz val="9"/>
        <rFont val="Arial Narrow"/>
        <family val="2"/>
      </rPr>
      <t xml:space="preserve">     </t>
    </r>
    <r>
      <rPr>
        <sz val="9"/>
        <rFont val="굴림"/>
        <family val="3"/>
      </rPr>
      <t>반</t>
    </r>
  </si>
  <si>
    <r>
      <rPr>
        <sz val="9"/>
        <rFont val="굴림"/>
        <family val="3"/>
      </rPr>
      <t>제과점</t>
    </r>
  </si>
  <si>
    <r>
      <rPr>
        <sz val="9"/>
        <rFont val="굴림"/>
        <family val="3"/>
      </rPr>
      <t>단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란</t>
    </r>
  </si>
  <si>
    <r>
      <rPr>
        <sz val="9"/>
        <rFont val="굴림"/>
        <family val="3"/>
      </rPr>
      <t>유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흥</t>
    </r>
  </si>
  <si>
    <r>
      <rPr>
        <sz val="9"/>
        <rFont val="굴림"/>
        <family val="3"/>
      </rPr>
      <t>위탁급식</t>
    </r>
  </si>
  <si>
    <r>
      <rPr>
        <sz val="9"/>
        <rFont val="굴림"/>
        <family val="3"/>
      </rPr>
      <t>급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식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소</t>
    </r>
  </si>
  <si>
    <r>
      <rPr>
        <sz val="9"/>
        <rFont val="굴림"/>
        <family val="3"/>
      </rPr>
      <t>식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품</t>
    </r>
  </si>
  <si>
    <r>
      <rPr>
        <sz val="9"/>
        <rFont val="굴림"/>
        <family val="3"/>
      </rPr>
      <t>식품</t>
    </r>
  </si>
  <si>
    <r>
      <rPr>
        <sz val="9"/>
        <rFont val="굴림"/>
        <family val="3"/>
      </rPr>
      <t>건강기능</t>
    </r>
  </si>
  <si>
    <r>
      <rPr>
        <sz val="9"/>
        <rFont val="굴림"/>
        <family val="3"/>
      </rPr>
      <t>음식점</t>
    </r>
  </si>
  <si>
    <r>
      <rPr>
        <sz val="9"/>
        <rFont val="굴림"/>
        <family val="3"/>
      </rPr>
      <t>주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점</t>
    </r>
  </si>
  <si>
    <r>
      <rPr>
        <sz val="9"/>
        <rFont val="굴림"/>
        <family val="3"/>
      </rPr>
      <t>영</t>
    </r>
    <r>
      <rPr>
        <sz val="9"/>
        <rFont val="Arial Narrow"/>
        <family val="2"/>
      </rPr>
      <t xml:space="preserve">    </t>
    </r>
    <r>
      <rPr>
        <sz val="9"/>
        <rFont val="굴림"/>
        <family val="3"/>
      </rPr>
      <t>업</t>
    </r>
  </si>
  <si>
    <r>
      <rPr>
        <sz val="9"/>
        <rFont val="굴림"/>
        <family val="3"/>
      </rPr>
      <t>판매업</t>
    </r>
  </si>
  <si>
    <r>
      <rPr>
        <sz val="9"/>
        <rFont val="굴림"/>
        <family val="3"/>
      </rPr>
      <t>소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계</t>
    </r>
  </si>
  <si>
    <r>
      <rPr>
        <sz val="9"/>
        <rFont val="굴림"/>
        <family val="3"/>
      </rPr>
      <t>다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방</t>
    </r>
  </si>
  <si>
    <r>
      <rPr>
        <sz val="9"/>
        <rFont val="굴림"/>
        <family val="3"/>
      </rPr>
      <t>기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타</t>
    </r>
  </si>
  <si>
    <r>
      <rPr>
        <sz val="9"/>
        <rFont val="굴림"/>
        <family val="3"/>
      </rPr>
      <t>수입업</t>
    </r>
  </si>
  <si>
    <r>
      <rPr>
        <sz val="9"/>
        <rFont val="굴림"/>
        <family val="3"/>
      </rPr>
      <t>읍면별</t>
    </r>
  </si>
  <si>
    <r>
      <rPr>
        <sz val="9"/>
        <rFont val="굴림"/>
        <family val="3"/>
      </rPr>
      <t>인제읍</t>
    </r>
  </si>
  <si>
    <r>
      <rPr>
        <sz val="9"/>
        <rFont val="굴림"/>
        <family val="3"/>
      </rPr>
      <t>남면</t>
    </r>
  </si>
  <si>
    <r>
      <rPr>
        <sz val="9"/>
        <rFont val="굴림"/>
        <family val="3"/>
      </rPr>
      <t>북면</t>
    </r>
  </si>
  <si>
    <r>
      <rPr>
        <sz val="9"/>
        <rFont val="굴림"/>
        <family val="3"/>
      </rPr>
      <t>기린면</t>
    </r>
  </si>
  <si>
    <r>
      <rPr>
        <sz val="9"/>
        <rFont val="굴림"/>
        <family val="3"/>
      </rPr>
      <t>서화면</t>
    </r>
  </si>
  <si>
    <r>
      <rPr>
        <sz val="9"/>
        <rFont val="굴림"/>
        <family val="3"/>
      </rPr>
      <t>상남면</t>
    </r>
  </si>
  <si>
    <t>total</t>
  </si>
  <si>
    <t xml:space="preserve">Grand </t>
  </si>
  <si>
    <t>단위 : 건, 명</t>
  </si>
  <si>
    <t>합    계</t>
  </si>
  <si>
    <t>디프테리아</t>
  </si>
  <si>
    <t>에볼라
바이러스병</t>
  </si>
  <si>
    <t>신종감염병
증후군</t>
  </si>
  <si>
    <t>중증급성
호흡기증후군</t>
  </si>
  <si>
    <t>신종인플루엔자</t>
  </si>
  <si>
    <t>합   계</t>
  </si>
  <si>
    <t>홍  역</t>
  </si>
  <si>
    <t>유행성
이하선염</t>
  </si>
  <si>
    <t>성홍열</t>
  </si>
  <si>
    <t>A형간염</t>
  </si>
  <si>
    <t>파라티푸스</t>
  </si>
  <si>
    <t>발생</t>
  </si>
  <si>
    <t>사망</t>
  </si>
  <si>
    <t>발생</t>
  </si>
  <si>
    <t>발생</t>
  </si>
  <si>
    <t>사망</t>
  </si>
  <si>
    <t>사망 Deaths</t>
  </si>
  <si>
    <t>계</t>
  </si>
  <si>
    <t>남</t>
  </si>
  <si>
    <t>여</t>
  </si>
  <si>
    <t>계</t>
  </si>
  <si>
    <t>남</t>
  </si>
  <si>
    <t>여</t>
  </si>
  <si>
    <t>계</t>
  </si>
  <si>
    <t>여</t>
  </si>
  <si>
    <t>남</t>
  </si>
  <si>
    <t>한  센  병</t>
  </si>
  <si>
    <t>수     두</t>
  </si>
  <si>
    <r>
      <t>기     타</t>
    </r>
  </si>
  <si>
    <t>합     계</t>
  </si>
  <si>
    <t>말 라 리 아</t>
  </si>
  <si>
    <t>파 상 풍</t>
  </si>
  <si>
    <t>B형간염</t>
  </si>
  <si>
    <t>쯔쯔가무시증</t>
  </si>
  <si>
    <t>렙토스피라증</t>
  </si>
  <si>
    <t>중증열성
혈소판감소
증후군</t>
  </si>
  <si>
    <t>신증후군
출 혈 열</t>
  </si>
  <si>
    <t>합   계</t>
  </si>
  <si>
    <t>사망</t>
  </si>
  <si>
    <t>발생</t>
  </si>
  <si>
    <t>계</t>
  </si>
  <si>
    <t>남</t>
  </si>
  <si>
    <t>여</t>
  </si>
  <si>
    <t>자료 : 보건소</t>
  </si>
  <si>
    <t>백일해</t>
  </si>
  <si>
    <t>결  핵</t>
  </si>
  <si>
    <t>폴리오</t>
  </si>
  <si>
    <t>콜레라</t>
  </si>
  <si>
    <t>장티푸스</t>
  </si>
  <si>
    <t>세균성     이질</t>
  </si>
  <si>
    <t>장출혈성 
대장균    감염증</t>
  </si>
  <si>
    <r>
      <t>기 타</t>
    </r>
  </si>
  <si>
    <r>
      <t>사망</t>
    </r>
    <r>
      <rPr>
        <sz val="8"/>
        <rFont val="맑은 고딕"/>
        <family val="3"/>
      </rPr>
      <t xml:space="preserve"> Deaths</t>
    </r>
  </si>
  <si>
    <r>
      <t xml:space="preserve">사망 </t>
    </r>
    <r>
      <rPr>
        <sz val="8"/>
        <rFont val="맑은 고딕"/>
        <family val="3"/>
      </rPr>
      <t>Deaths</t>
    </r>
  </si>
  <si>
    <t>일본뇌염</t>
  </si>
  <si>
    <t xml:space="preserve">  주 : 1) 식이조절, 교환기유발치, 우식병소충전, 유치치수절단 등 포함.</t>
  </si>
  <si>
    <t>자료 : 보건소</t>
  </si>
  <si>
    <t xml:space="preserve">  주 : 1) 당해연도 신규 등록자 수임. </t>
  </si>
  <si>
    <t>단위 : 건, 명</t>
  </si>
  <si>
    <t xml:space="preserve">단위 : 명, 개소 </t>
  </si>
  <si>
    <t xml:space="preserve">  주 : 주민등록 주소지 기준이며, 공무원에는 군인 포함,</t>
  </si>
  <si>
    <t xml:space="preserve">       지역의 가입자는 적용대상자를 말하며 세대주 포함.</t>
  </si>
  <si>
    <t>단위 : 명, 천원</t>
  </si>
  <si>
    <t xml:space="preserve"> 계</t>
  </si>
  <si>
    <t xml:space="preserve">          연  금          Pension</t>
  </si>
  <si>
    <t>연  별</t>
  </si>
  <si>
    <t>노령연금      Old-age Pension</t>
  </si>
  <si>
    <t>특례</t>
  </si>
  <si>
    <t>노령연금1)
(20년이상)</t>
  </si>
  <si>
    <t>조기</t>
  </si>
  <si>
    <t>수급자수</t>
  </si>
  <si>
    <t>금  액</t>
  </si>
  <si>
    <t>금  액</t>
  </si>
  <si>
    <t>금  액</t>
  </si>
  <si>
    <t xml:space="preserve">        일시금         A lump sum allowance</t>
  </si>
  <si>
    <t>장애연금</t>
  </si>
  <si>
    <t>유족연금</t>
  </si>
  <si>
    <t>장    애</t>
  </si>
  <si>
    <t>반    환</t>
  </si>
  <si>
    <t>사    망</t>
  </si>
  <si>
    <t xml:space="preserve">  주 : 1) ( ) 안은 국민연금 가입기간임</t>
  </si>
  <si>
    <t xml:space="preserve">       2) 2009년기준 노령연금 특례, 완전, 감액, 조기, 분할항목 추가</t>
  </si>
  <si>
    <t>국  가  유  공  자       Patriots  &amp;  Veterans</t>
  </si>
  <si>
    <t>애국</t>
  </si>
  <si>
    <t>전상,</t>
  </si>
  <si>
    <t>무공보국</t>
  </si>
  <si>
    <t>지사</t>
  </si>
  <si>
    <t>공상</t>
  </si>
  <si>
    <t>군경</t>
  </si>
  <si>
    <t>재일학도</t>
  </si>
  <si>
    <t>의용군인</t>
  </si>
  <si>
    <t>자  유</t>
  </si>
  <si>
    <t>대상자</t>
  </si>
  <si>
    <t>민  주</t>
  </si>
  <si>
    <t>유공자</t>
  </si>
  <si>
    <t>수행자</t>
  </si>
  <si>
    <t>미망인</t>
  </si>
  <si>
    <t>자  녀</t>
  </si>
  <si>
    <t>부  모</t>
  </si>
  <si>
    <t xml:space="preserve">  주 : 1) 2002년부터 공로자를 포함하여 작성.</t>
  </si>
  <si>
    <t>합 계</t>
  </si>
  <si>
    <t>재일학도</t>
  </si>
  <si>
    <t>공  상</t>
  </si>
  <si>
    <t>특별공로자 및 특별공로상이자</t>
  </si>
  <si>
    <t>공로자</t>
  </si>
  <si>
    <t xml:space="preserve">                                    유       족</t>
  </si>
  <si>
    <t>순  국·</t>
  </si>
  <si>
    <t>전몰,전상,순직,공상</t>
  </si>
  <si>
    <t>순  직</t>
  </si>
  <si>
    <t>특 별</t>
  </si>
  <si>
    <t>지  원</t>
  </si>
  <si>
    <t>특수</t>
  </si>
  <si>
    <t>애  국</t>
  </si>
  <si>
    <t xml:space="preserve"> 군경</t>
  </si>
  <si>
    <t>수 훈 자</t>
  </si>
  <si>
    <t xml:space="preserve"> 부상자,</t>
  </si>
  <si>
    <t>공무원</t>
  </si>
  <si>
    <t>공 로</t>
  </si>
  <si>
    <t>임무</t>
  </si>
  <si>
    <t>지  사</t>
  </si>
  <si>
    <t>공로자</t>
  </si>
  <si>
    <t>순직자</t>
  </si>
  <si>
    <t>상이자</t>
  </si>
  <si>
    <t>지청별</t>
  </si>
  <si>
    <t xml:space="preserve">       2) 유족 포함.</t>
  </si>
  <si>
    <t xml:space="preserve">       3) 2008년 자료부터 '특수임무수행자' 추가함.</t>
  </si>
  <si>
    <t>자료 : 춘천보훈지청</t>
  </si>
  <si>
    <r>
      <t>연 별</t>
    </r>
  </si>
  <si>
    <r>
      <t>4.19</t>
    </r>
    <r>
      <rPr>
        <vertAlign val="superscript"/>
        <sz val="9"/>
        <rFont val="맑은 고딕"/>
        <family val="3"/>
      </rPr>
      <t>1)</t>
    </r>
  </si>
  <si>
    <r>
      <t xml:space="preserve">기타대상자 </t>
    </r>
    <r>
      <rPr>
        <vertAlign val="superscript"/>
        <sz val="9"/>
        <rFont val="맑은 고딕"/>
        <family val="3"/>
      </rPr>
      <t>2)</t>
    </r>
    <r>
      <rPr>
        <sz val="9"/>
        <rFont val="맑은 고딕"/>
        <family val="3"/>
      </rPr>
      <t xml:space="preserve">  Others</t>
    </r>
  </si>
  <si>
    <t>총계</t>
  </si>
  <si>
    <t>월남전</t>
  </si>
  <si>
    <t>단위 : 명</t>
  </si>
  <si>
    <t>6.25 참전</t>
  </si>
  <si>
    <t>6.25 및 월남전</t>
  </si>
  <si>
    <t>기타</t>
  </si>
  <si>
    <t>연   별</t>
  </si>
  <si>
    <t>전체 노인
Population 65 years old &amp; over</t>
  </si>
  <si>
    <t>여
Female</t>
  </si>
  <si>
    <t>남</t>
  </si>
  <si>
    <t>여</t>
  </si>
  <si>
    <t>여</t>
  </si>
  <si>
    <t>단위 : 명, %</t>
  </si>
  <si>
    <t>수 급 자 수
Total recipients</t>
  </si>
  <si>
    <t>수 급 률 (%)
Take-up rate</t>
  </si>
  <si>
    <t>합계
Total</t>
  </si>
  <si>
    <t>남
Male</t>
  </si>
  <si>
    <t>합계</t>
  </si>
  <si>
    <t xml:space="preserve">  주 : 2013년 신설</t>
  </si>
  <si>
    <t>자료 : 주민복지과</t>
  </si>
  <si>
    <t>-</t>
  </si>
  <si>
    <r>
      <t>연 별</t>
    </r>
  </si>
  <si>
    <r>
      <t>연 별</t>
    </r>
  </si>
  <si>
    <t>수급</t>
  </si>
  <si>
    <t>자수</t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</si>
  <si>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</si>
  <si>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체육청소년과</t>
    </r>
  </si>
  <si>
    <t>Grand</t>
  </si>
  <si>
    <t>연 별</t>
  </si>
  <si>
    <r>
      <t xml:space="preserve">기타대상자 </t>
    </r>
    <r>
      <rPr>
        <vertAlign val="superscript"/>
        <sz val="9"/>
        <rFont val="맑은 고딕"/>
        <family val="3"/>
      </rPr>
      <t>2)</t>
    </r>
    <r>
      <rPr>
        <sz val="9"/>
        <rFont val="맑은 고딕"/>
        <family val="3"/>
      </rPr>
      <t xml:space="preserve">  Others</t>
    </r>
  </si>
  <si>
    <t>Total</t>
  </si>
  <si>
    <t xml:space="preserve">  주 : 1) 2002년부터 공로자를 포함하여 작성.</t>
  </si>
  <si>
    <t xml:space="preserve">       3) 2008년 자료부터 '특수임무수행자' 추가함.</t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</si>
  <si>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보건의료원이하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</t>
    </r>
    <r>
      <rPr>
        <sz val="9"/>
        <rFont val="Arial Narrow"/>
        <family val="2"/>
      </rPr>
      <t xml:space="preserve">    2) </t>
    </r>
    <r>
      <rPr>
        <sz val="9"/>
        <rFont val="HY중고딕"/>
        <family val="1"/>
      </rPr>
      <t>군인병원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</t>
    </r>
    <r>
      <rPr>
        <sz val="9"/>
        <rFont val="Arial Narrow"/>
        <family val="2"/>
      </rPr>
      <t xml:space="preserve">    3) </t>
    </r>
    <r>
      <rPr>
        <sz val="9"/>
        <rFont val="HY중고딕"/>
        <family val="1"/>
      </rPr>
      <t>정신병원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결핵병원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나병원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포함</t>
    </r>
    <r>
      <rPr>
        <sz val="9"/>
        <rFont val="Arial Narrow"/>
        <family val="2"/>
      </rPr>
      <t>.</t>
    </r>
  </si>
  <si>
    <t>Specialized</t>
  </si>
  <si>
    <t xml:space="preserve">Dental hospitals </t>
  </si>
  <si>
    <t>and clinics</t>
  </si>
  <si>
    <t>medicine hospital</t>
  </si>
  <si>
    <t xml:space="preserve"> Midwifery</t>
  </si>
  <si>
    <t>Sub</t>
  </si>
  <si>
    <t>health-center</t>
  </si>
  <si>
    <t xml:space="preserve">Primary health </t>
  </si>
  <si>
    <t>care post</t>
  </si>
  <si>
    <t>Male</t>
  </si>
  <si>
    <t>기    타</t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</si>
  <si>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건</t>
    </r>
  </si>
  <si>
    <t>10. 법정감염병 발생 및 사망</t>
  </si>
  <si>
    <t>Incidence and Mortality for Infectious Diseases</t>
  </si>
  <si>
    <t>제1급 감염병       Communicable diseases, Class I</t>
  </si>
  <si>
    <t>발    생 Cases</t>
  </si>
  <si>
    <t>발    생 Cases</t>
  </si>
  <si>
    <t>제2급 감염병       Infectious diseases, Class Ⅱ</t>
  </si>
  <si>
    <t>제2급 감염병</t>
  </si>
  <si>
    <t>제3급 감염병       Infectious diseases, Class Ⅲ</t>
  </si>
  <si>
    <t>제4급 감염병 및 지정감염병    
Communicable diseases, Class Ⅳ &amp; designated diseases</t>
  </si>
  <si>
    <t>발    생 Cases</t>
  </si>
  <si>
    <t>Nursing aides</t>
  </si>
  <si>
    <t>Medical  record</t>
  </si>
  <si>
    <t>officers</t>
  </si>
  <si>
    <t>임  상</t>
  </si>
  <si>
    <t>방 사</t>
  </si>
  <si>
    <t>물  리</t>
  </si>
  <si>
    <t>병리사</t>
  </si>
  <si>
    <t>선 사</t>
  </si>
  <si>
    <t>치료사</t>
  </si>
  <si>
    <t>조산사</t>
  </si>
  <si>
    <t>의 사</t>
  </si>
  <si>
    <t>치 과</t>
  </si>
  <si>
    <t>한의사</t>
  </si>
  <si>
    <t>약 사</t>
  </si>
  <si>
    <t>간호사</t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</si>
  <si>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</si>
  <si>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t>합 계</t>
  </si>
  <si>
    <t>면허·자격종별</t>
  </si>
  <si>
    <t>치  과</t>
  </si>
  <si>
    <t>영양사</t>
  </si>
  <si>
    <t>간  호</t>
  </si>
  <si>
    <t>의  무</t>
  </si>
  <si>
    <t>위생사 및</t>
  </si>
  <si>
    <t>정신보건</t>
  </si>
  <si>
    <t>정보처리</t>
  </si>
  <si>
    <t>응  급</t>
  </si>
  <si>
    <t>위생사</t>
  </si>
  <si>
    <t>조무사</t>
  </si>
  <si>
    <t>기록사</t>
  </si>
  <si>
    <t>위생시험사</t>
  </si>
  <si>
    <t>전문요원</t>
  </si>
  <si>
    <t>기사</t>
  </si>
  <si>
    <t>구조사</t>
  </si>
  <si>
    <t>보건직</t>
  </si>
  <si>
    <t>행정직</t>
  </si>
  <si>
    <t>기 타</t>
  </si>
  <si>
    <t>Manufactures and Dealers of Drugs, Medical Devices, Cosmetics, Etc.</t>
  </si>
  <si>
    <t>Quasi-drugs</t>
  </si>
  <si>
    <t>divices</t>
  </si>
  <si>
    <t>약 업 사</t>
  </si>
  <si>
    <t>의약품</t>
  </si>
  <si>
    <t>한약도매상</t>
  </si>
  <si>
    <t>한약업사</t>
  </si>
  <si>
    <t>매약상</t>
  </si>
  <si>
    <t>의료기기 판매업</t>
  </si>
  <si>
    <t>의료기기 임대업</t>
  </si>
  <si>
    <t>의료기기 수리업</t>
  </si>
  <si>
    <t>도매상</t>
  </si>
  <si>
    <t>Oriental medicine</t>
  </si>
  <si>
    <t>Dealers of</t>
  </si>
  <si>
    <t xml:space="preserve">Medical </t>
  </si>
  <si>
    <t>Druggists</t>
  </si>
  <si>
    <t>Whole salers</t>
  </si>
  <si>
    <t>wholesalers</t>
  </si>
  <si>
    <t>medicine  dealers</t>
  </si>
  <si>
    <t>restrcicted drugs</t>
  </si>
  <si>
    <t xml:space="preserve">devices sales </t>
  </si>
  <si>
    <t>device leasing</t>
  </si>
  <si>
    <t>device repairers</t>
  </si>
  <si>
    <r>
      <rPr>
        <sz val="10"/>
        <rFont val="굴림"/>
        <family val="3"/>
      </rPr>
      <t>판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매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업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           Number of dealers</t>
    </r>
  </si>
  <si>
    <t>Food Establishment</t>
  </si>
  <si>
    <t>Food Establishment(Cont'd)</t>
  </si>
  <si>
    <r>
      <rPr>
        <sz val="9"/>
        <rFont val="굴림"/>
        <family val="3"/>
      </rPr>
      <t>식</t>
    </r>
    <r>
      <rPr>
        <sz val="9"/>
        <rFont val="Arial Narrow"/>
        <family val="2"/>
      </rPr>
      <t xml:space="preserve">   </t>
    </r>
    <r>
      <rPr>
        <sz val="9"/>
        <rFont val="굴림"/>
        <family val="3"/>
      </rPr>
      <t>품</t>
    </r>
    <r>
      <rPr>
        <sz val="9"/>
        <rFont val="Arial Narrow"/>
        <family val="2"/>
      </rPr>
      <t xml:space="preserve">   </t>
    </r>
    <r>
      <rPr>
        <sz val="9"/>
        <rFont val="굴림"/>
        <family val="3"/>
      </rPr>
      <t>접</t>
    </r>
    <r>
      <rPr>
        <sz val="9"/>
        <rFont val="Arial Narrow"/>
        <family val="2"/>
      </rPr>
      <t xml:space="preserve">   </t>
    </r>
    <r>
      <rPr>
        <sz val="9"/>
        <rFont val="굴림"/>
        <family val="3"/>
      </rPr>
      <t>객</t>
    </r>
    <r>
      <rPr>
        <sz val="9"/>
        <rFont val="Arial Narrow"/>
        <family val="2"/>
      </rPr>
      <t xml:space="preserve">   </t>
    </r>
    <r>
      <rPr>
        <sz val="9"/>
        <rFont val="굴림"/>
        <family val="3"/>
      </rPr>
      <t>업</t>
    </r>
    <r>
      <rPr>
        <sz val="9"/>
        <rFont val="Arial Narrow"/>
        <family val="2"/>
      </rPr>
      <t xml:space="preserve">               Food  service</t>
    </r>
  </si>
  <si>
    <t>Restaurants</t>
  </si>
  <si>
    <t>karaoke</t>
  </si>
  <si>
    <t>bars</t>
  </si>
  <si>
    <t>Mass</t>
  </si>
  <si>
    <t xml:space="preserve"> 식품제조</t>
  </si>
  <si>
    <t>가  공  업</t>
  </si>
  <si>
    <t>식   품</t>
  </si>
  <si>
    <t>첨가물</t>
  </si>
  <si>
    <t>제조업</t>
  </si>
  <si>
    <t>즉석판매</t>
  </si>
  <si>
    <t>제    조</t>
  </si>
  <si>
    <t>가 공 업</t>
  </si>
  <si>
    <t>food manufacturing</t>
  </si>
  <si>
    <t>and processing</t>
  </si>
  <si>
    <t>식  품</t>
  </si>
  <si>
    <t>운반업</t>
  </si>
  <si>
    <t>transportation</t>
  </si>
  <si>
    <t>식품</t>
  </si>
  <si>
    <t>보존업</t>
  </si>
  <si>
    <t>Storage</t>
  </si>
  <si>
    <t>용기·</t>
  </si>
  <si>
    <t xml:space="preserve">포장류 </t>
  </si>
  <si>
    <t>Container·</t>
  </si>
  <si>
    <t>package</t>
  </si>
  <si>
    <t>건강기능</t>
  </si>
  <si>
    <t>Manufacturing</t>
  </si>
  <si>
    <t>판매업</t>
  </si>
  <si>
    <t>Sales</t>
  </si>
  <si>
    <r>
      <rPr>
        <sz val="10"/>
        <rFont val="굴림"/>
        <family val="3"/>
      </rPr>
      <t>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 Narrow"/>
        <family val="2"/>
      </rPr>
      <t>Beauty shop</t>
    </r>
  </si>
  <si>
    <t>Emerging infectious
disease syndrome</t>
  </si>
  <si>
    <t>중동호흡기증후군</t>
  </si>
  <si>
    <t>Novel
influenza</t>
  </si>
  <si>
    <t>한센서비스대상자</t>
  </si>
  <si>
    <t>요치료</t>
  </si>
  <si>
    <t>Chemotherapy</t>
  </si>
  <si>
    <t>관리구분별  Type of control</t>
  </si>
  <si>
    <t>양 성</t>
  </si>
  <si>
    <t>재  가</t>
  </si>
  <si>
    <t>Settlement village</t>
  </si>
  <si>
    <t>cases for</t>
  </si>
  <si>
    <t xml:space="preserve">Cases under of </t>
  </si>
  <si>
    <t>Hansen service</t>
  </si>
  <si>
    <t>Reported cases of tuberculosis in the current year</t>
  </si>
  <si>
    <t>Administration of BCG -</t>
  </si>
  <si>
    <t>in the current year</t>
  </si>
  <si>
    <t>Current year’s administration of TB tests in health centers</t>
  </si>
  <si>
    <t>Children not</t>
  </si>
  <si>
    <t>Children</t>
  </si>
  <si>
    <t>in school</t>
  </si>
  <si>
    <t>Hospitals and clinics</t>
  </si>
  <si>
    <t>No. of test adminstration</t>
  </si>
  <si>
    <t>test</t>
  </si>
  <si>
    <t>positive</t>
  </si>
  <si>
    <t>negative</t>
  </si>
  <si>
    <t>Fluoride topical</t>
  </si>
  <si>
    <t>application</t>
  </si>
  <si>
    <t>스케일링 또는 치면세정술</t>
  </si>
  <si>
    <t>Scailing or oral</t>
  </si>
  <si>
    <t xml:space="preserve">prophylaxis </t>
  </si>
  <si>
    <t>불소 도포</t>
  </si>
  <si>
    <t>Registered mother</t>
  </si>
  <si>
    <t>Registered infants</t>
  </si>
  <si>
    <t>Activities of Maternal and Child Health Care at Health Center</t>
  </si>
  <si>
    <t>사업장수</t>
  </si>
  <si>
    <t xml:space="preserve">Number of </t>
  </si>
  <si>
    <t>Workplace</t>
  </si>
  <si>
    <t>자료 : 국민건강보험공단 「건강보험통계연보」</t>
  </si>
  <si>
    <t>Covered Person(or Beneficiaries) of Health Insurance</t>
  </si>
  <si>
    <t>National Pension Insurants by Insurance</t>
  </si>
  <si>
    <t>Insured persons</t>
  </si>
  <si>
    <t>Voluntarily</t>
  </si>
  <si>
    <t xml:space="preserve">in the </t>
  </si>
  <si>
    <t>insured</t>
  </si>
  <si>
    <t>continuously</t>
  </si>
  <si>
    <t>rural area</t>
  </si>
  <si>
    <t>persons</t>
  </si>
  <si>
    <r>
      <rPr>
        <sz val="9"/>
        <color indexed="8"/>
        <rFont val="바탕체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바탕체"/>
        <family val="1"/>
      </rPr>
      <t>국민연금공단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바탕체"/>
        <family val="1"/>
      </rPr>
      <t>「국민연금통계연보」</t>
    </r>
    <r>
      <rPr>
        <sz val="9"/>
        <color indexed="8"/>
        <rFont val="Arial Narrow"/>
        <family val="2"/>
      </rPr>
      <t xml:space="preserve"> </t>
    </r>
  </si>
  <si>
    <t>Cases and Benefits in National Pension by Benefit Type</t>
  </si>
  <si>
    <t>자료 : 국민연금공단 「국민연금통계연보」</t>
  </si>
  <si>
    <t>Old-age pension
(over 20 years)</t>
  </si>
  <si>
    <t>Special</t>
  </si>
  <si>
    <t>Special</t>
  </si>
  <si>
    <t>(10년이상~20년미만)</t>
  </si>
  <si>
    <t>노령연금1)</t>
  </si>
  <si>
    <t>Early</t>
  </si>
  <si>
    <t>분  할</t>
  </si>
  <si>
    <t>Divided</t>
  </si>
  <si>
    <t>Disability pension</t>
  </si>
  <si>
    <t>Survivor pension</t>
  </si>
  <si>
    <t>Lump-sum refund</t>
  </si>
  <si>
    <t>수급
자수</t>
  </si>
  <si>
    <t>Amount</t>
  </si>
  <si>
    <t>Recipients</t>
  </si>
  <si>
    <t>No. of Recipients</t>
  </si>
  <si>
    <t>연  금         Pension</t>
  </si>
  <si>
    <t>수 훈 자</t>
  </si>
  <si>
    <t>의 용 군</t>
  </si>
  <si>
    <t>Student</t>
  </si>
  <si>
    <t xml:space="preserve">of the order </t>
  </si>
  <si>
    <t>volunteer</t>
  </si>
  <si>
    <t>Veterans</t>
  </si>
  <si>
    <t>of military</t>
  </si>
  <si>
    <t>in Japan</t>
  </si>
  <si>
    <t>&amp; policemen</t>
  </si>
  <si>
    <t>merit or</t>
  </si>
  <si>
    <t>who</t>
  </si>
  <si>
    <t xml:space="preserve">died or  </t>
  </si>
  <si>
    <t>national</t>
  </si>
  <si>
    <t>participated</t>
  </si>
  <si>
    <t>Independence</t>
  </si>
  <si>
    <t>disabled</t>
  </si>
  <si>
    <t>security</t>
  </si>
  <si>
    <t>in the</t>
  </si>
  <si>
    <t>fighters</t>
  </si>
  <si>
    <t>on duty</t>
  </si>
  <si>
    <t>merit</t>
  </si>
  <si>
    <t>korean war</t>
  </si>
  <si>
    <t>부상자,</t>
  </si>
  <si>
    <t>공로자</t>
  </si>
  <si>
    <t xml:space="preserve">wounded </t>
  </si>
  <si>
    <t>activists of</t>
  </si>
  <si>
    <t>the April 19th</t>
  </si>
  <si>
    <t>공  상</t>
  </si>
  <si>
    <t>공무원</t>
  </si>
  <si>
    <t>officials</t>
  </si>
  <si>
    <t>특별공로자</t>
  </si>
  <si>
    <t>상이상자</t>
  </si>
  <si>
    <t>contributors.</t>
  </si>
  <si>
    <t>Wounded</t>
  </si>
  <si>
    <t xml:space="preserve">Special </t>
  </si>
  <si>
    <t>contributors</t>
  </si>
  <si>
    <t xml:space="preserve">및 특별공로     </t>
  </si>
  <si>
    <t>순국·</t>
  </si>
  <si>
    <t>애  국</t>
  </si>
  <si>
    <t>지  사</t>
  </si>
  <si>
    <t>Bereaved</t>
  </si>
  <si>
    <t>of patriots</t>
  </si>
  <si>
    <t>or Indepen-</t>
  </si>
  <si>
    <t>dence</t>
  </si>
  <si>
    <t xml:space="preserve">  fighters</t>
  </si>
  <si>
    <t>전몰,전상,순직,</t>
  </si>
  <si>
    <t>공상, 군경</t>
  </si>
  <si>
    <t xml:space="preserve">Bereaved families of </t>
  </si>
  <si>
    <t xml:space="preserve">   Veterans  &amp; policemen died  </t>
  </si>
  <si>
    <t>or disabled on  duty/in action</t>
  </si>
  <si>
    <t>자녀</t>
  </si>
  <si>
    <t>부모</t>
  </si>
  <si>
    <t>의용군인</t>
  </si>
  <si>
    <t>of the order</t>
  </si>
  <si>
    <t xml:space="preserve"> military </t>
  </si>
  <si>
    <t>in japan</t>
  </si>
  <si>
    <t xml:space="preserve"> order or na-</t>
  </si>
  <si>
    <t>tional security</t>
  </si>
  <si>
    <t xml:space="preserve"> 부상자,</t>
  </si>
  <si>
    <r>
      <t>4.19</t>
    </r>
    <r>
      <rPr>
        <vertAlign val="superscript"/>
        <sz val="9"/>
        <rFont val="맑은 고딕"/>
        <family val="3"/>
      </rPr>
      <t>1)</t>
    </r>
  </si>
  <si>
    <t>순  직</t>
  </si>
  <si>
    <t>특 별</t>
  </si>
  <si>
    <t>공 로</t>
  </si>
  <si>
    <t>순직자</t>
  </si>
  <si>
    <t xml:space="preserve">Deceased </t>
  </si>
  <si>
    <t>special con-</t>
  </si>
  <si>
    <t xml:space="preserve">tributors </t>
  </si>
  <si>
    <t>died</t>
  </si>
  <si>
    <t xml:space="preserve">to national </t>
  </si>
  <si>
    <t>on</t>
  </si>
  <si>
    <t>&amp; social de-</t>
  </si>
  <si>
    <t>duty</t>
  </si>
  <si>
    <t>velopment</t>
  </si>
  <si>
    <t>6·18</t>
  </si>
  <si>
    <t>지  원</t>
  </si>
  <si>
    <t>자  유</t>
  </si>
  <si>
    <t>대상자</t>
  </si>
  <si>
    <t>상이자</t>
  </si>
  <si>
    <t>June 18</t>
  </si>
  <si>
    <t>Freedom</t>
  </si>
  <si>
    <t>Benefi-</t>
  </si>
  <si>
    <t>Seekers</t>
  </si>
  <si>
    <t>ciaries</t>
  </si>
  <si>
    <t>자료 : 강원서부보훈지청</t>
  </si>
  <si>
    <t>참전</t>
  </si>
  <si>
    <t xml:space="preserve">Fought </t>
  </si>
  <si>
    <t xml:space="preserve"> in the </t>
  </si>
  <si>
    <t>Korean War</t>
  </si>
  <si>
    <t xml:space="preserve"> and the</t>
  </si>
  <si>
    <t xml:space="preserve"> Vietnam War</t>
  </si>
  <si>
    <t>국  가  유  공  자       Patriots  &amp;  Veterans</t>
  </si>
  <si>
    <t>유       족       Bereaved families</t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</si>
  <si>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강원서부보훈지청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</si>
  <si>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대한적십자사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강원도지사</t>
    </r>
  </si>
  <si>
    <t>노숙인</t>
  </si>
  <si>
    <t>생활시설</t>
  </si>
  <si>
    <t>Residential Welfare Facilities for the Elderly</t>
  </si>
  <si>
    <t>Leisure facilities for the Elderly</t>
  </si>
  <si>
    <t>Senior welfare center</t>
  </si>
  <si>
    <t>Capacity</t>
  </si>
  <si>
    <t>Users</t>
  </si>
  <si>
    <t>Admissions</t>
  </si>
  <si>
    <t>Facilities</t>
  </si>
  <si>
    <t>Provision for old age</t>
  </si>
  <si>
    <t>Medical Welfare Facilities for the Elderly</t>
  </si>
  <si>
    <t>Community Care Facilities for the Elderly</t>
  </si>
  <si>
    <t>Home-visit care</t>
  </si>
  <si>
    <t>Day and night care</t>
  </si>
  <si>
    <t>Short-term care respite</t>
  </si>
  <si>
    <t>Home-visit bathing</t>
  </si>
  <si>
    <r>
      <t xml:space="preserve">         2) 2008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자료부터</t>
    </r>
    <r>
      <rPr>
        <sz val="9"/>
        <rFont val="Arial Narrow"/>
        <family val="2"/>
      </rPr>
      <t xml:space="preserve"> '</t>
    </r>
    <r>
      <rPr>
        <sz val="9"/>
        <rFont val="HY중고딕"/>
        <family val="1"/>
      </rPr>
      <t>조건부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수급자</t>
    </r>
    <r>
      <rPr>
        <sz val="9"/>
        <rFont val="Arial Narrow"/>
        <family val="2"/>
      </rPr>
      <t xml:space="preserve">' </t>
    </r>
    <r>
      <rPr>
        <sz val="9"/>
        <rFont val="HY중고딕"/>
        <family val="1"/>
      </rPr>
      <t>추가함</t>
    </r>
    <r>
      <rPr>
        <sz val="9"/>
        <rFont val="Arial Narrow"/>
        <family val="2"/>
      </rPr>
      <t>.3) 2008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자료부터</t>
    </r>
    <r>
      <rPr>
        <sz val="9"/>
        <rFont val="Arial Narrow"/>
        <family val="2"/>
      </rPr>
      <t xml:space="preserve"> '</t>
    </r>
    <r>
      <rPr>
        <sz val="9"/>
        <rFont val="HY중고딕"/>
        <family val="1"/>
      </rPr>
      <t>특례수급</t>
    </r>
    <r>
      <rPr>
        <sz val="9"/>
        <rFont val="Arial Narrow"/>
        <family val="2"/>
      </rPr>
      <t>'</t>
    </r>
    <r>
      <rPr>
        <sz val="9"/>
        <rFont val="HY중고딕"/>
        <family val="1"/>
      </rPr>
      <t>항목</t>
    </r>
    <r>
      <rPr>
        <sz val="9"/>
        <rFont val="Arial Narrow"/>
        <family val="2"/>
      </rPr>
      <t xml:space="preserve"> </t>
    </r>
  </si>
  <si>
    <t>Recipients of Basic Pension</t>
  </si>
  <si>
    <t>전체 노인 대비 기초노령연금 수급자 (명)
Total recipients to population 65 years old &amp; over</t>
  </si>
  <si>
    <t>Admissions</t>
  </si>
  <si>
    <t>Discharges</t>
  </si>
  <si>
    <t>Inmates</t>
  </si>
  <si>
    <t>as of</t>
  </si>
  <si>
    <r>
      <rPr>
        <sz val="10"/>
        <rFont val="굴림"/>
        <family val="3"/>
      </rPr>
      <t>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족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 Narrow"/>
        <family val="2"/>
      </rPr>
      <t xml:space="preserve">          Single-parent Family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</si>
  <si>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성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 Narrow"/>
        <family val="2"/>
      </rPr>
      <t xml:space="preserve">         Female victims of violence</t>
    </r>
  </si>
  <si>
    <t>Women's Welfare Facilities</t>
  </si>
  <si>
    <t>Counseling for Violence Against Women</t>
  </si>
  <si>
    <t>counseling</t>
  </si>
  <si>
    <t>No. of</t>
  </si>
  <si>
    <t>centers</t>
  </si>
  <si>
    <t>counseling cases</t>
  </si>
  <si>
    <t>Domestic violence</t>
  </si>
  <si>
    <t>Forced prostitution</t>
  </si>
  <si>
    <t>Referral to</t>
  </si>
  <si>
    <t>facilities</t>
  </si>
  <si>
    <t>No</t>
  </si>
  <si>
    <r>
      <rPr>
        <sz val="10"/>
        <rFont val="굴림"/>
        <family val="3"/>
      </rPr>
      <t>입소자</t>
    </r>
    <r>
      <rPr>
        <sz val="10"/>
        <rFont val="Arial Narrow"/>
        <family val="2"/>
      </rPr>
      <t xml:space="preserve"> Admissions</t>
    </r>
  </si>
  <si>
    <r>
      <rPr>
        <sz val="10"/>
        <rFont val="굴림"/>
        <family val="3"/>
      </rPr>
      <t>퇴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 Narrow"/>
        <family val="2"/>
      </rPr>
      <t xml:space="preserve">        Discharges</t>
    </r>
  </si>
  <si>
    <r>
      <rPr>
        <sz val="10"/>
        <rFont val="굴림"/>
        <family val="3"/>
      </rPr>
      <t>연말현재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생활인원</t>
    </r>
    <r>
      <rPr>
        <sz val="10"/>
        <rFont val="Arial Narrow"/>
        <family val="2"/>
      </rPr>
      <t xml:space="preserve">                   No. of inmates as of year-end</t>
    </r>
  </si>
  <si>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애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Disability</t>
    </r>
  </si>
  <si>
    <t>Physically</t>
  </si>
  <si>
    <t>Visually</t>
  </si>
  <si>
    <t>Institutions for the Disabled and Their Inmates</t>
  </si>
  <si>
    <r>
      <rPr>
        <sz val="10"/>
        <rFont val="굴림"/>
        <family val="3"/>
      </rPr>
      <t>성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Gender</t>
    </r>
  </si>
  <si>
    <t>Severe</t>
  </si>
  <si>
    <t>Mild</t>
  </si>
  <si>
    <t>disability</t>
  </si>
  <si>
    <t>심한장애</t>
  </si>
  <si>
    <t>심하지않은장애</t>
  </si>
  <si>
    <t>Epilepsy</t>
  </si>
  <si>
    <t>Respiratory</t>
  </si>
  <si>
    <t>장루요루</t>
  </si>
  <si>
    <t>Kidney</t>
  </si>
  <si>
    <t>지체장애</t>
  </si>
  <si>
    <t>뇌병변장애</t>
  </si>
  <si>
    <t>시각장애</t>
  </si>
  <si>
    <t>청각장애</t>
  </si>
  <si>
    <t>언어장애</t>
  </si>
  <si>
    <t>지적장애</t>
  </si>
  <si>
    <t>자폐성 장애</t>
  </si>
  <si>
    <t>Disability of</t>
  </si>
  <si>
    <t>Visual</t>
  </si>
  <si>
    <t>Hearing</t>
  </si>
  <si>
    <t>Speech</t>
  </si>
  <si>
    <t>Intellectual Disorder</t>
  </si>
  <si>
    <t xml:space="preserve">Autistic </t>
  </si>
  <si>
    <t>Disability</t>
  </si>
  <si>
    <t>Brain Lesion</t>
  </si>
  <si>
    <t>(Mental Retardation)</t>
  </si>
  <si>
    <t>Disorder</t>
  </si>
  <si>
    <t>정신장애</t>
  </si>
  <si>
    <t>신장장애</t>
  </si>
  <si>
    <t>심장장애</t>
  </si>
  <si>
    <t>호흡기장애</t>
  </si>
  <si>
    <t>Cardiac</t>
  </si>
  <si>
    <t>Dysfunction</t>
  </si>
  <si>
    <t>간장애</t>
  </si>
  <si>
    <t>안면장애</t>
  </si>
  <si>
    <t>Hepatic Dysfunction</t>
  </si>
  <si>
    <t>Facial</t>
  </si>
  <si>
    <t>(or Liver Dysfunction)</t>
  </si>
  <si>
    <t>Disfigurement</t>
  </si>
  <si>
    <t>Intestinal Fistular/</t>
  </si>
  <si>
    <t xml:space="preserve"> Urinary Fistular</t>
  </si>
  <si>
    <t>뇌전증장애</t>
  </si>
  <si>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 Narrow"/>
        <family val="2"/>
      </rPr>
      <t xml:space="preserve">     By type of disabled</t>
    </r>
  </si>
  <si>
    <r>
      <t xml:space="preserve">장 애 유 형     </t>
    </r>
    <r>
      <rPr>
        <sz val="10"/>
        <rFont val="Arial Narrow"/>
        <family val="2"/>
      </rPr>
      <t>By type of disabled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</si>
  <si>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장애등급제</t>
    </r>
    <r>
      <rPr>
        <sz val="9"/>
        <rFont val="Arial Narrow"/>
        <family val="2"/>
      </rPr>
      <t>(1~6</t>
    </r>
    <r>
      <rPr>
        <sz val="9"/>
        <rFont val="HY중고딕"/>
        <family val="1"/>
      </rPr>
      <t>급</t>
    </r>
    <r>
      <rPr>
        <sz val="9"/>
        <rFont val="Arial Narrow"/>
        <family val="2"/>
      </rPr>
      <t xml:space="preserve">) </t>
    </r>
    <r>
      <rPr>
        <sz val="9"/>
        <rFont val="HY중고딕"/>
        <family val="1"/>
      </rPr>
      <t>폐지되고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장애의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정도가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심한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장애인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심하지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않은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장애인으로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구분</t>
    </r>
    <r>
      <rPr>
        <sz val="9"/>
        <rFont val="Arial Narrow"/>
        <family val="2"/>
      </rPr>
      <t>(</t>
    </r>
    <r>
      <rPr>
        <sz val="9"/>
        <rFont val="HY중고딕"/>
        <family val="1"/>
      </rPr>
      <t>시행</t>
    </r>
    <r>
      <rPr>
        <sz val="9"/>
        <rFont val="Arial Narrow"/>
        <family val="2"/>
      </rPr>
      <t xml:space="preserve"> 2019.7.1)</t>
    </r>
  </si>
  <si>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도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Degree of disability</t>
    </r>
  </si>
  <si>
    <t xml:space="preserve">Registered Disabled Persons </t>
  </si>
  <si>
    <t>한부모가족지원법 수급자</t>
  </si>
  <si>
    <t xml:space="preserve">Single Parent  Family Support </t>
  </si>
  <si>
    <t>Act Recipients</t>
  </si>
  <si>
    <t>국민기초생활보장법 수급자</t>
  </si>
  <si>
    <t xml:space="preserve">Basic Livelihod </t>
  </si>
  <si>
    <t>Security law Recipients</t>
  </si>
  <si>
    <t xml:space="preserve">Households </t>
  </si>
  <si>
    <t>Households</t>
  </si>
  <si>
    <t>members</t>
  </si>
  <si>
    <r>
      <t xml:space="preserve">       2) </t>
    </r>
    <r>
      <rPr>
        <sz val="9"/>
        <rFont val="HY중고딕"/>
        <family val="1"/>
      </rPr>
      <t>부모협동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→</t>
    </r>
    <r>
      <rPr>
        <sz val="9"/>
        <rFont val="Arial Narrow"/>
        <family val="2"/>
      </rPr>
      <t xml:space="preserve"> "</t>
    </r>
    <r>
      <rPr>
        <sz val="9"/>
        <rFont val="HY중고딕"/>
        <family val="1"/>
      </rPr>
      <t>협동</t>
    </r>
    <r>
      <rPr>
        <sz val="9"/>
        <rFont val="Arial Narrow"/>
        <family val="2"/>
      </rPr>
      <t xml:space="preserve">" </t>
    </r>
    <r>
      <rPr>
        <sz val="9"/>
        <rFont val="HY중고딕"/>
        <family val="1"/>
      </rPr>
      <t>변경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</si>
  <si>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</si>
  <si>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합계</t>
    </r>
  </si>
  <si>
    <t>Childcare Facilities</t>
  </si>
  <si>
    <r>
      <rPr>
        <sz val="10"/>
        <rFont val="굴림"/>
        <family val="3"/>
      </rPr>
      <t>어린이집수</t>
    </r>
    <r>
      <rPr>
        <sz val="10"/>
        <rFont val="Arial Narrow"/>
        <family val="2"/>
      </rPr>
      <t xml:space="preserve">       Childcare Facilities</t>
    </r>
  </si>
  <si>
    <r>
      <rPr>
        <sz val="10"/>
        <rFont val="굴림"/>
        <family val="3"/>
      </rPr>
      <t>보육아동수</t>
    </r>
    <r>
      <rPr>
        <sz val="10"/>
        <rFont val="Arial Narrow"/>
        <family val="2"/>
      </rPr>
      <t xml:space="preserve">       Children in care</t>
    </r>
  </si>
  <si>
    <t>국공립</t>
  </si>
  <si>
    <t>민간</t>
  </si>
  <si>
    <t>직 장</t>
  </si>
  <si>
    <t>가정</t>
  </si>
  <si>
    <t>Authorized</t>
  </si>
  <si>
    <t>and others</t>
  </si>
  <si>
    <t>co-op</t>
  </si>
  <si>
    <t>Workshop</t>
  </si>
  <si>
    <t>Home</t>
  </si>
  <si>
    <r>
      <rPr>
        <sz val="10"/>
        <rFont val="돋움"/>
        <family val="3"/>
      </rPr>
      <t>협동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</si>
  <si>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사회복지법인</t>
  </si>
  <si>
    <t>사회복지법인</t>
  </si>
  <si>
    <r>
      <rPr>
        <sz val="10"/>
        <rFont val="돋움"/>
        <family val="3"/>
      </rPr>
      <t>법인</t>
    </r>
    <r>
      <rPr>
        <sz val="10"/>
        <rFont val="Arial Narrow"/>
        <family val="2"/>
      </rPr>
      <t xml:space="preserve">, </t>
    </r>
    <r>
      <rPr>
        <sz val="10"/>
        <rFont val="돋움"/>
        <family val="3"/>
      </rPr>
      <t>단체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</rPr>
      <t>등</t>
    </r>
  </si>
  <si>
    <t>합계</t>
  </si>
  <si>
    <t>법인, 단체 등</t>
  </si>
  <si>
    <r>
      <rPr>
        <sz val="10"/>
        <rFont val="돋움"/>
        <family val="3"/>
      </rPr>
      <t>협동</t>
    </r>
    <r>
      <rPr>
        <vertAlign val="superscript"/>
        <sz val="10"/>
        <rFont val="Arial Narrow"/>
        <family val="2"/>
      </rPr>
      <t>2)</t>
    </r>
  </si>
  <si>
    <t>인제읍</t>
  </si>
  <si>
    <t>남면</t>
  </si>
  <si>
    <t>북면</t>
  </si>
  <si>
    <t>기린면</t>
  </si>
  <si>
    <t>서화면</t>
  </si>
  <si>
    <t>상남면</t>
  </si>
  <si>
    <t xml:space="preserve">                 적용인구      Covered persons</t>
  </si>
  <si>
    <t>자료 : 강원서부보훈지청</t>
  </si>
  <si>
    <t>22. 적십자회비 모금 및 구호,사회복지 서비스 실적</t>
  </si>
  <si>
    <t>Membership Fees, Relief Aid, and Social Welfare Support of the Korean Red Cross</t>
  </si>
  <si>
    <t>회비모금</t>
  </si>
  <si>
    <t>Membership fees</t>
  </si>
  <si>
    <t>회원수</t>
  </si>
  <si>
    <t>금액</t>
  </si>
  <si>
    <t>Members</t>
  </si>
  <si>
    <t>계    Total</t>
  </si>
  <si>
    <t>재난구호    Disaster relief</t>
  </si>
  <si>
    <t>세대</t>
  </si>
  <si>
    <t>인원</t>
  </si>
  <si>
    <t>Persons</t>
  </si>
  <si>
    <t>구호 및 사회복지 서비스 실적</t>
  </si>
  <si>
    <t>Relief Aids &amp; Social Welfare Support</t>
  </si>
  <si>
    <t>Relief Aids &amp; Social Welfare Support</t>
  </si>
  <si>
    <t>구호 및 사회복지 서비스 실적</t>
  </si>
  <si>
    <t>재난구호</t>
  </si>
  <si>
    <t>긴급지원    Emergency Welfare Support</t>
  </si>
  <si>
    <t>결연지원    Sponsorship Services</t>
  </si>
  <si>
    <t xml:space="preserve"> … </t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</si>
  <si>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주민복지과</t>
    </r>
  </si>
  <si>
    <t>증축
1,264</t>
  </si>
  <si>
    <t>종 합 병 원</t>
  </si>
  <si>
    <t>의    원</t>
  </si>
  <si>
    <t>요양병원</t>
  </si>
  <si>
    <t>치과병(의)원</t>
  </si>
  <si>
    <t>병원수</t>
  </si>
  <si>
    <t>병상수</t>
  </si>
  <si>
    <t>읍면별</t>
  </si>
  <si>
    <t>한방병원</t>
  </si>
  <si>
    <t>한의원</t>
  </si>
  <si>
    <t>조  산  소</t>
  </si>
  <si>
    <t>보건소</t>
  </si>
  <si>
    <t>보  건</t>
  </si>
  <si>
    <t>의료원</t>
  </si>
  <si>
    <t>지  소</t>
  </si>
  <si>
    <t>진료소</t>
  </si>
  <si>
    <t>인제읍</t>
  </si>
  <si>
    <t>남면</t>
  </si>
  <si>
    <t>북면</t>
  </si>
  <si>
    <t>기린면</t>
  </si>
  <si>
    <t>서화면</t>
  </si>
  <si>
    <t>상남면</t>
  </si>
  <si>
    <r>
      <t>합  계</t>
    </r>
    <r>
      <rPr>
        <vertAlign val="superscript"/>
        <sz val="10"/>
        <rFont val="맑은 고딕"/>
        <family val="3"/>
      </rPr>
      <t>1)</t>
    </r>
  </si>
  <si>
    <r>
      <t>일 반 병 원</t>
    </r>
    <r>
      <rPr>
        <vertAlign val="superscript"/>
        <sz val="10"/>
        <rFont val="맑은 고딕"/>
        <family val="3"/>
      </rPr>
      <t>2)</t>
    </r>
  </si>
  <si>
    <r>
      <t>특수병원</t>
    </r>
    <r>
      <rPr>
        <vertAlign val="superscript"/>
        <sz val="10"/>
        <rFont val="맑은 고딕"/>
        <family val="3"/>
      </rPr>
      <t>3)</t>
    </r>
  </si>
  <si>
    <r>
      <t>연    별</t>
    </r>
  </si>
  <si>
    <r>
      <t>연   별</t>
    </r>
  </si>
  <si>
    <t>Clinics</t>
  </si>
  <si>
    <t>부속의원</t>
  </si>
  <si>
    <t>보   건</t>
  </si>
  <si>
    <t xml:space="preserve">  주 : 의료법 제3조에 의한 의료기관(보건소 제외)</t>
  </si>
  <si>
    <t xml:space="preserve">     2) 약사 : 개인약국약사 제외함</t>
  </si>
  <si>
    <t xml:space="preserve">     1) 의사 : 의료종사자만 포함</t>
  </si>
  <si>
    <t xml:space="preserve">  연말현재   Registrants(year-end)</t>
  </si>
  <si>
    <t>신환자수</t>
  </si>
  <si>
    <t>사망자</t>
  </si>
  <si>
    <t>연    별</t>
  </si>
  <si>
    <t>거주형태별  Type  of  residence</t>
  </si>
  <si>
    <t>정 착</t>
  </si>
  <si>
    <t>구강보건교육</t>
  </si>
  <si>
    <t>불소용액양치</t>
  </si>
  <si>
    <t>노인의치 보철사업</t>
  </si>
  <si>
    <t>횟수</t>
  </si>
  <si>
    <t>건수</t>
  </si>
  <si>
    <t>임산부 등록관리</t>
  </si>
  <si>
    <t>영유아 등록관리</t>
  </si>
  <si>
    <r>
      <t>모자보건관리</t>
    </r>
    <r>
      <rPr>
        <vertAlign val="superscript"/>
        <sz val="10"/>
        <rFont val="맑은 고딕"/>
        <family val="3"/>
      </rPr>
      <t>1)</t>
    </r>
    <r>
      <rPr>
        <sz val="10"/>
        <rFont val="맑은 고딕"/>
        <family val="3"/>
      </rPr>
      <t xml:space="preserve">           Maternal and child health care program</t>
    </r>
  </si>
  <si>
    <t>-</t>
  </si>
  <si>
    <t>37. 자원봉사자 현황</t>
  </si>
  <si>
    <t>36. 어린이집</t>
  </si>
  <si>
    <t>35. 묘 지  및  봉 안 시 설</t>
  </si>
  <si>
    <t>34. 저소득 및 한부모가정</t>
  </si>
  <si>
    <t>33. 장 애 인  등 록 현 황</t>
  </si>
  <si>
    <t>32. 장 애 인 복 지 생 활 시 설</t>
  </si>
  <si>
    <r>
      <rPr>
        <sz val="9"/>
        <rFont val="굴림"/>
        <family val="3"/>
      </rPr>
      <t>개인단위보장특례</t>
    </r>
    <r>
      <rPr>
        <sz val="10"/>
        <rFont val="굴림"/>
        <family val="3"/>
      </rPr>
      <t xml:space="preserve">
</t>
    </r>
    <r>
      <rPr>
        <sz val="10"/>
        <rFont val="Arial Narrow"/>
        <family val="2"/>
      </rPr>
      <t>Guaranteed
personal unit</t>
    </r>
  </si>
  <si>
    <t>Persons</t>
  </si>
  <si>
    <t>Households</t>
  </si>
  <si>
    <t>Households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</si>
</sst>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mm&quot;월&quot;\ dd&quot;일&quot;"/>
    <numFmt numFmtId="189" formatCode="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\(#,##0\)"/>
    <numFmt numFmtId="196" formatCode="#,##0_-;#,##0_-;&quot;-&quot;_-;@_-"/>
    <numFmt numFmtId="197" formatCode="#,##0_);[Red]\(#,##0\)"/>
    <numFmt numFmtId="198" formatCode="[$-412]yyyy&quot;년&quot;\ m&quot;월&quot;\ d&quot;일&quot;\ dddd"/>
    <numFmt numFmtId="199" formatCode="[$-412]AM/PM\ h:mm:ss"/>
    <numFmt numFmtId="200" formatCode="&quot;₩&quot;#,##0_);[Red]\(&quot;₩&quot;#,##0\)"/>
    <numFmt numFmtId="201" formatCode="#,##0;[Red]#,##0"/>
    <numFmt numFmtId="202" formatCode="#,##0_ "/>
    <numFmt numFmtId="203" formatCode="#,##0.0_ "/>
  </numFmts>
  <fonts count="13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b/>
      <sz val="20"/>
      <name val="바탕체"/>
      <family val="1"/>
    </font>
    <font>
      <sz val="10"/>
      <name val="바탕체"/>
      <family val="1"/>
    </font>
    <font>
      <sz val="10"/>
      <name val="바탕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sz val="9"/>
      <name val="바탕체"/>
      <family val="1"/>
    </font>
    <font>
      <sz val="8"/>
      <name val="바탕체"/>
      <family val="1"/>
    </font>
    <font>
      <sz val="12"/>
      <name val="Arial Narrow"/>
      <family val="2"/>
    </font>
    <font>
      <sz val="20"/>
      <name val="Arial Narrow"/>
      <family val="2"/>
    </font>
    <font>
      <sz val="8"/>
      <name val="돋움"/>
      <family val="3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sz val="10"/>
      <color indexed="8"/>
      <name val="Arial Narrow"/>
      <family val="2"/>
    </font>
    <font>
      <sz val="11"/>
      <name val="Arial Narrow"/>
      <family val="2"/>
    </font>
    <font>
      <sz val="10"/>
      <name val="Times"/>
      <family val="1"/>
    </font>
    <font>
      <sz val="20"/>
      <name val="바탕체"/>
      <family val="1"/>
    </font>
    <font>
      <sz val="7.5"/>
      <name val="바탕체"/>
      <family val="1"/>
    </font>
    <font>
      <sz val="10"/>
      <color indexed="10"/>
      <name val="바탕체"/>
      <family val="1"/>
    </font>
    <font>
      <sz val="10"/>
      <color indexed="12"/>
      <name val="바탕체"/>
      <family val="1"/>
    </font>
    <font>
      <sz val="9"/>
      <color indexed="12"/>
      <name val="바탕체"/>
      <family val="1"/>
    </font>
    <font>
      <sz val="9"/>
      <color indexed="8"/>
      <name val="Arial Narrow"/>
      <family val="2"/>
    </font>
    <font>
      <sz val="9"/>
      <color indexed="8"/>
      <name val="바탕체"/>
      <family val="1"/>
    </font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HY견명조"/>
      <family val="1"/>
    </font>
    <font>
      <sz val="7.5"/>
      <color indexed="8"/>
      <name val="굴림"/>
      <family val="3"/>
    </font>
    <font>
      <sz val="12"/>
      <name val="Times"/>
      <family val="1"/>
    </font>
    <font>
      <b/>
      <sz val="10"/>
      <color indexed="8"/>
      <name val="Arial Narrow"/>
      <family val="2"/>
    </font>
    <font>
      <sz val="12"/>
      <name val="바탕"/>
      <family val="1"/>
    </font>
    <font>
      <sz val="12"/>
      <color indexed="8"/>
      <name val="Times"/>
      <family val="1"/>
    </font>
    <font>
      <b/>
      <sz val="10"/>
      <name val="바탕체"/>
      <family val="1"/>
    </font>
    <font>
      <b/>
      <sz val="12"/>
      <name val="HY중고딕"/>
      <family val="1"/>
    </font>
    <font>
      <sz val="12"/>
      <color indexed="10"/>
      <name val="바탕체"/>
      <family val="1"/>
    </font>
    <font>
      <b/>
      <sz val="20"/>
      <name val="HY중고딕"/>
      <family val="1"/>
    </font>
    <font>
      <sz val="9"/>
      <name val="HY중고딕"/>
      <family val="1"/>
    </font>
    <font>
      <sz val="10"/>
      <name val="굴림"/>
      <family val="3"/>
    </font>
    <font>
      <sz val="12"/>
      <name val="HY중고딕"/>
      <family val="1"/>
    </font>
    <font>
      <sz val="20"/>
      <name val="HY중고딕"/>
      <family val="1"/>
    </font>
    <font>
      <sz val="9"/>
      <name val="굴림"/>
      <family val="3"/>
    </font>
    <font>
      <b/>
      <sz val="18"/>
      <name val="HY중고딕"/>
      <family val="1"/>
    </font>
    <font>
      <b/>
      <sz val="16"/>
      <name val="HY중고딕"/>
      <family val="1"/>
    </font>
    <font>
      <b/>
      <sz val="20"/>
      <color indexed="8"/>
      <name val="HY중고딕"/>
      <family val="1"/>
    </font>
    <font>
      <sz val="9"/>
      <color indexed="8"/>
      <name val="HY중고딕"/>
      <family val="1"/>
    </font>
    <font>
      <sz val="10"/>
      <color indexed="8"/>
      <name val="굴림"/>
      <family val="3"/>
    </font>
    <font>
      <sz val="10"/>
      <name val="HY중고딕"/>
      <family val="1"/>
    </font>
    <font>
      <b/>
      <i/>
      <u val="single"/>
      <sz val="20"/>
      <name val="HY중고딕"/>
      <family val="1"/>
    </font>
    <font>
      <sz val="20"/>
      <color indexed="8"/>
      <name val="HY중고딕"/>
      <family val="1"/>
    </font>
    <font>
      <b/>
      <sz val="9"/>
      <name val="돋움"/>
      <family val="3"/>
    </font>
    <font>
      <b/>
      <sz val="9"/>
      <name val="Arial Narrow"/>
      <family val="2"/>
    </font>
    <font>
      <b/>
      <sz val="16"/>
      <color indexed="8"/>
      <name val="HY중고딕"/>
      <family val="1"/>
    </font>
    <font>
      <sz val="16"/>
      <name val="바탕체"/>
      <family val="1"/>
    </font>
    <font>
      <sz val="18"/>
      <name val="HY중고딕"/>
      <family val="1"/>
    </font>
    <font>
      <sz val="18"/>
      <name val="Arial Narrow"/>
      <family val="2"/>
    </font>
    <font>
      <sz val="9"/>
      <color indexed="12"/>
      <name val="Arial Narrow"/>
      <family val="2"/>
    </font>
    <font>
      <b/>
      <sz val="22"/>
      <name val="HY중고딕"/>
      <family val="1"/>
    </font>
    <font>
      <sz val="9"/>
      <color indexed="10"/>
      <name val="Arial Narrow"/>
      <family val="2"/>
    </font>
    <font>
      <vertAlign val="superscript"/>
      <sz val="10"/>
      <color indexed="8"/>
      <name val="Arial Narrow"/>
      <family val="2"/>
    </font>
    <font>
      <b/>
      <sz val="14"/>
      <name val="HY중고딕"/>
      <family val="1"/>
    </font>
    <font>
      <sz val="14"/>
      <name val="바탕체"/>
      <family val="1"/>
    </font>
    <font>
      <b/>
      <sz val="13"/>
      <name val="HY중고딕"/>
      <family val="1"/>
    </font>
    <font>
      <sz val="13"/>
      <name val="바탕체"/>
      <family val="1"/>
    </font>
    <font>
      <sz val="9"/>
      <name val="맑은 고딕"/>
      <family val="3"/>
    </font>
    <font>
      <sz val="8"/>
      <name val="맑은 고딕"/>
      <family val="3"/>
    </font>
    <font>
      <vertAlign val="superscript"/>
      <sz val="9"/>
      <name val="맑은 고딕"/>
      <family val="3"/>
    </font>
    <font>
      <sz val="10"/>
      <name val="돋움"/>
      <family val="3"/>
    </font>
    <font>
      <sz val="16"/>
      <name val="HY중고딕"/>
      <family val="1"/>
    </font>
    <font>
      <sz val="16"/>
      <name val="Arial Narrow"/>
      <family val="2"/>
    </font>
    <font>
      <sz val="10"/>
      <name val="맑은 고딕"/>
      <family val="3"/>
    </font>
    <font>
      <b/>
      <sz val="10"/>
      <name val="맑은 고딕"/>
      <family val="3"/>
    </font>
    <font>
      <vertAlign val="superscript"/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56"/>
      <name val="Arial Narrow"/>
      <family val="2"/>
    </font>
    <font>
      <sz val="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vertAlign val="superscript"/>
      <sz val="9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theme="3"/>
      <name val="Arial Narrow"/>
      <family val="2"/>
    </font>
    <font>
      <sz val="8"/>
      <name val="Calibri"/>
      <family val="3"/>
    </font>
    <font>
      <sz val="7"/>
      <name val="Calibri"/>
      <family val="3"/>
    </font>
    <font>
      <b/>
      <sz val="8"/>
      <name val="바탕체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>
        <color theme="0" tint="-0.14993000030517578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>
        <color indexed="8"/>
      </right>
      <top>
        <color indexed="63"/>
      </top>
      <bottom/>
    </border>
    <border>
      <left style="thin"/>
      <right style="thin"/>
      <top style="medium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6" borderId="1" applyNumberFormat="0" applyAlignment="0" applyProtection="0"/>
    <xf numFmtId="0" fontId="10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106" fillId="29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10" fillId="0" borderId="5" applyNumberFormat="0" applyFill="0" applyAlignment="0" applyProtection="0"/>
    <xf numFmtId="0" fontId="111" fillId="31" borderId="1" applyNumberFormat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5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16" fillId="32" borderId="0" applyNumberFormat="0" applyBorder="0" applyAlignment="0" applyProtection="0"/>
    <xf numFmtId="0" fontId="117" fillId="26" borderId="9" applyNumberFormat="0" applyAlignment="0" applyProtection="0"/>
    <xf numFmtId="181" fontId="0" fillId="0" borderId="0" applyProtection="0">
      <alignment/>
    </xf>
    <xf numFmtId="181" fontId="0" fillId="0" borderId="0" applyProtection="0">
      <alignment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8" fillId="0" borderId="0" applyNumberFormat="0" applyFill="0" applyBorder="0" applyAlignment="0" applyProtection="0"/>
  </cellStyleXfs>
  <cellXfs count="1531">
    <xf numFmtId="0" fontId="0" fillId="0" borderId="0" xfId="0" applyAlignment="1">
      <alignment/>
    </xf>
    <xf numFmtId="181" fontId="9" fillId="0" borderId="10" xfId="48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right" vertical="center"/>
    </xf>
    <xf numFmtId="0" fontId="16" fillId="0" borderId="0" xfId="0" applyFont="1" applyFill="1" applyAlignment="1" applyProtection="1">
      <alignment horizontal="centerContinuous"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8" fillId="0" borderId="0" xfId="0" applyFont="1" applyFill="1" applyAlignment="1" applyProtection="1">
      <alignment vertical="center"/>
      <protection/>
    </xf>
    <xf numFmtId="181" fontId="10" fillId="0" borderId="0" xfId="48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181" fontId="9" fillId="0" borderId="0" xfId="48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Continuous" vertical="center"/>
      <protection/>
    </xf>
    <xf numFmtId="0" fontId="9" fillId="0" borderId="14" xfId="0" applyFont="1" applyFill="1" applyBorder="1" applyAlignment="1" applyProtection="1">
      <alignment horizontal="centerContinuous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 wrapText="1"/>
    </xf>
    <xf numFmtId="0" fontId="9" fillId="0" borderId="19" xfId="0" applyFont="1" applyFill="1" applyBorder="1" applyAlignment="1">
      <alignment horizontal="centerContinuous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1" fontId="9" fillId="0" borderId="10" xfId="48" applyFont="1" applyFill="1" applyBorder="1" applyAlignment="1">
      <alignment vertical="center"/>
    </xf>
    <xf numFmtId="0" fontId="9" fillId="0" borderId="25" xfId="0" applyFont="1" applyFill="1" applyBorder="1" applyAlignment="1" applyProtection="1">
      <alignment horizontal="centerContinuous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Continuous" vertical="center"/>
      <protection/>
    </xf>
    <xf numFmtId="0" fontId="9" fillId="0" borderId="21" xfId="0" applyFont="1" applyFill="1" applyBorder="1" applyAlignment="1" applyProtection="1">
      <alignment horizontal="centerContinuous" vertical="center"/>
      <protection/>
    </xf>
    <xf numFmtId="181" fontId="9" fillId="0" borderId="0" xfId="48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>
      <alignment vertical="center"/>
    </xf>
    <xf numFmtId="181" fontId="10" fillId="0" borderId="0" xfId="48" applyFont="1" applyFill="1" applyBorder="1" applyAlignment="1" applyProtection="1">
      <alignment horizontal="right" vertical="center"/>
      <protection/>
    </xf>
    <xf numFmtId="181" fontId="10" fillId="0" borderId="0" xfId="48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  <protection/>
    </xf>
    <xf numFmtId="3" fontId="9" fillId="0" borderId="22" xfId="0" applyNumberFormat="1" applyFont="1" applyFill="1" applyBorder="1" applyAlignment="1" applyProtection="1">
      <alignment horizontal="right" vertical="center" shrinkToFit="1"/>
      <protection/>
    </xf>
    <xf numFmtId="3" fontId="9" fillId="0" borderId="11" xfId="0" applyNumberFormat="1" applyFont="1" applyFill="1" applyBorder="1" applyAlignment="1" applyProtection="1">
      <alignment horizontal="right" vertical="center" shrinkToFit="1"/>
      <protection/>
    </xf>
    <xf numFmtId="3" fontId="9" fillId="0" borderId="14" xfId="0" applyNumberFormat="1" applyFont="1" applyFill="1" applyBorder="1" applyAlignment="1" applyProtection="1">
      <alignment horizontal="right" vertical="center" shrinkToFit="1"/>
      <protection/>
    </xf>
    <xf numFmtId="3" fontId="9" fillId="0" borderId="0" xfId="0" applyNumberFormat="1" applyFont="1" applyFill="1" applyBorder="1" applyAlignment="1" applyProtection="1">
      <alignment horizontal="right" vertical="center" shrinkToFit="1"/>
      <protection/>
    </xf>
    <xf numFmtId="181" fontId="9" fillId="0" borderId="14" xfId="48" applyFont="1" applyFill="1" applyBorder="1" applyAlignment="1" applyProtection="1">
      <alignment horizontal="right" vertical="center" shrinkToFit="1"/>
      <protection/>
    </xf>
    <xf numFmtId="181" fontId="9" fillId="0" borderId="0" xfId="48" applyFont="1" applyFill="1" applyBorder="1" applyAlignment="1" applyProtection="1">
      <alignment horizontal="right" vertical="center" shrinkToFit="1"/>
      <protection/>
    </xf>
    <xf numFmtId="181" fontId="9" fillId="0" borderId="15" xfId="0" applyNumberFormat="1" applyFont="1" applyFill="1" applyBorder="1" applyAlignment="1" applyProtection="1">
      <alignment horizontal="center" vertical="center" shrinkToFit="1"/>
      <protection/>
    </xf>
    <xf numFmtId="181" fontId="9" fillId="0" borderId="10" xfId="0" applyNumberFormat="1" applyFont="1" applyFill="1" applyBorder="1" applyAlignment="1" applyProtection="1">
      <alignment horizontal="center" vertical="center" shrinkToFit="1"/>
      <protection/>
    </xf>
    <xf numFmtId="181" fontId="9" fillId="0" borderId="10" xfId="48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>
      <alignment vertical="center"/>
    </xf>
    <xf numFmtId="181" fontId="9" fillId="0" borderId="11" xfId="48" applyFont="1" applyFill="1" applyBorder="1" applyAlignment="1" applyProtection="1">
      <alignment horizontal="center" vertical="center" shrinkToFit="1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81" fontId="9" fillId="0" borderId="0" xfId="48" applyFont="1" applyFill="1" applyBorder="1" applyAlignment="1">
      <alignment horizontal="right" vertical="center"/>
    </xf>
    <xf numFmtId="181" fontId="9" fillId="0" borderId="0" xfId="48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181" fontId="9" fillId="0" borderId="27" xfId="48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181" fontId="9" fillId="0" borderId="18" xfId="48" applyFont="1" applyFill="1" applyBorder="1" applyAlignment="1">
      <alignment horizontal="center" vertical="center"/>
    </xf>
    <xf numFmtId="181" fontId="118" fillId="0" borderId="0" xfId="48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9" fillId="0" borderId="18" xfId="0" applyFont="1" applyFill="1" applyBorder="1" applyAlignment="1">
      <alignment horizontal="right" vertical="center"/>
    </xf>
    <xf numFmtId="181" fontId="9" fillId="0" borderId="15" xfId="48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/>
    </xf>
    <xf numFmtId="181" fontId="9" fillId="0" borderId="10" xfId="48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181" fontId="11" fillId="0" borderId="0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81" fontId="10" fillId="33" borderId="14" xfId="53" applyFont="1" applyFill="1" applyBorder="1" applyAlignment="1" applyProtection="1">
      <alignment horizontal="right" vertical="center" shrinkToFit="1"/>
      <protection/>
    </xf>
    <xf numFmtId="181" fontId="10" fillId="33" borderId="0" xfId="53" applyFont="1" applyFill="1" applyBorder="1" applyAlignment="1" applyProtection="1">
      <alignment horizontal="right" vertical="center" shrinkToFit="1"/>
      <protection/>
    </xf>
    <xf numFmtId="181" fontId="9" fillId="33" borderId="14" xfId="53" applyFont="1" applyFill="1" applyBorder="1" applyAlignment="1" applyProtection="1">
      <alignment horizontal="right" vertical="center" shrinkToFit="1"/>
      <protection/>
    </xf>
    <xf numFmtId="181" fontId="9" fillId="33" borderId="0" xfId="53" applyFont="1" applyFill="1" applyBorder="1" applyAlignment="1" applyProtection="1">
      <alignment horizontal="right" vertical="center" shrinkToFit="1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181" fontId="10" fillId="34" borderId="14" xfId="53" applyFont="1" applyFill="1" applyBorder="1" applyAlignment="1" applyProtection="1">
      <alignment horizontal="right" vertical="center" shrinkToFit="1"/>
      <protection/>
    </xf>
    <xf numFmtId="181" fontId="10" fillId="34" borderId="0" xfId="53" applyFont="1" applyFill="1" applyBorder="1" applyAlignment="1" applyProtection="1">
      <alignment horizontal="right" vertical="center" shrinkToFit="1"/>
      <protection/>
    </xf>
    <xf numFmtId="181" fontId="10" fillId="33" borderId="0" xfId="48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181" fontId="10" fillId="33" borderId="18" xfId="48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196" fontId="33" fillId="0" borderId="0" xfId="48" applyNumberFormat="1" applyFont="1" applyBorder="1" applyAlignment="1">
      <alignment horizontal="right" vertical="center" wrapText="1"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81" fontId="10" fillId="0" borderId="0" xfId="48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vertical="center" shrinkToFit="1"/>
    </xf>
    <xf numFmtId="0" fontId="11" fillId="0" borderId="26" xfId="0" applyFont="1" applyFill="1" applyBorder="1" applyAlignment="1" applyProtection="1">
      <alignment vertical="center"/>
      <protection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3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horizontal="centerContinuous" vertical="center"/>
      <protection/>
    </xf>
    <xf numFmtId="0" fontId="9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181" fontId="9" fillId="0" borderId="10" xfId="48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 applyProtection="1">
      <alignment horizontal="right" vertical="center"/>
      <protection/>
    </xf>
    <xf numFmtId="0" fontId="37" fillId="0" borderId="0" xfId="0" applyFont="1" applyFill="1" applyAlignment="1" applyProtection="1">
      <alignment horizontal="left" vertical="center"/>
      <protection/>
    </xf>
    <xf numFmtId="0" fontId="34" fillId="0" borderId="0" xfId="94" applyFont="1" applyFill="1" applyAlignment="1">
      <alignment horizontal="left" vertical="center"/>
      <protection/>
    </xf>
    <xf numFmtId="0" fontId="34" fillId="0" borderId="0" xfId="94" applyFont="1" applyFill="1" applyAlignment="1">
      <alignment vertical="center"/>
      <protection/>
    </xf>
    <xf numFmtId="0" fontId="34" fillId="0" borderId="0" xfId="94" applyFont="1" applyFill="1" applyBorder="1" applyAlignment="1">
      <alignment vertical="center"/>
      <protection/>
    </xf>
    <xf numFmtId="0" fontId="34" fillId="0" borderId="0" xfId="94" applyFont="1" applyFill="1" applyAlignment="1">
      <alignment horizontal="right" vertical="center"/>
      <protection/>
    </xf>
    <xf numFmtId="0" fontId="23" fillId="0" borderId="0" xfId="94" applyFont="1" applyFill="1" applyAlignment="1" applyProtection="1">
      <alignment horizontal="centerContinuous" vertical="center"/>
      <protection/>
    </xf>
    <xf numFmtId="0" fontId="23" fillId="0" borderId="0" xfId="94" applyFont="1" applyFill="1" applyAlignment="1">
      <alignment vertical="center"/>
      <protection/>
    </xf>
    <xf numFmtId="0" fontId="16" fillId="0" borderId="0" xfId="94" applyFont="1" applyFill="1" applyAlignment="1" applyProtection="1">
      <alignment horizontal="centerContinuous" vertical="center"/>
      <protection/>
    </xf>
    <xf numFmtId="0" fontId="16" fillId="0" borderId="0" xfId="94" applyFont="1" applyFill="1" applyAlignment="1">
      <alignment vertical="center"/>
      <protection/>
    </xf>
    <xf numFmtId="0" fontId="11" fillId="0" borderId="0" xfId="94" applyFont="1" applyFill="1" applyAlignment="1" applyProtection="1">
      <alignment vertical="center"/>
      <protection/>
    </xf>
    <xf numFmtId="0" fontId="11" fillId="0" borderId="0" xfId="94" applyFont="1" applyFill="1" applyAlignment="1">
      <alignment vertical="center"/>
      <protection/>
    </xf>
    <xf numFmtId="0" fontId="9" fillId="0" borderId="0" xfId="94" applyFont="1" applyFill="1" applyAlignment="1">
      <alignment vertical="center"/>
      <protection/>
    </xf>
    <xf numFmtId="0" fontId="9" fillId="0" borderId="0" xfId="94" applyFont="1" applyFill="1" applyBorder="1" applyAlignment="1">
      <alignment vertical="center"/>
      <protection/>
    </xf>
    <xf numFmtId="0" fontId="9" fillId="0" borderId="10" xfId="94" applyFont="1" applyFill="1" applyBorder="1" applyAlignment="1" applyProtection="1">
      <alignment horizontal="center" vertical="center"/>
      <protection/>
    </xf>
    <xf numFmtId="0" fontId="5" fillId="0" borderId="0" xfId="94" applyFont="1" applyFill="1" applyAlignment="1">
      <alignment vertical="center"/>
      <protection/>
    </xf>
    <xf numFmtId="0" fontId="5" fillId="0" borderId="0" xfId="94" applyFont="1" applyFill="1" applyAlignment="1">
      <alignment horizontal="centerContinuous" vertical="center"/>
      <protection/>
    </xf>
    <xf numFmtId="0" fontId="9" fillId="0" borderId="0" xfId="94" applyFont="1" applyFill="1" applyAlignment="1">
      <alignment horizontal="centerContinuous" vertical="center"/>
      <protection/>
    </xf>
    <xf numFmtId="181" fontId="9" fillId="0" borderId="15" xfId="48" applyFont="1" applyFill="1" applyBorder="1" applyAlignment="1" applyProtection="1">
      <alignment horizontal="right" vertical="center"/>
      <protection/>
    </xf>
    <xf numFmtId="0" fontId="9" fillId="0" borderId="10" xfId="94" applyFont="1" applyFill="1" applyBorder="1" applyAlignment="1">
      <alignment vertical="center"/>
      <protection/>
    </xf>
    <xf numFmtId="0" fontId="34" fillId="0" borderId="0" xfId="87" applyFont="1" applyFill="1" applyAlignment="1">
      <alignment vertical="center"/>
      <protection/>
    </xf>
    <xf numFmtId="0" fontId="34" fillId="0" borderId="0" xfId="87" applyFont="1" applyFill="1" applyAlignment="1">
      <alignment horizontal="right" vertical="center"/>
      <protection/>
    </xf>
    <xf numFmtId="0" fontId="4" fillId="0" borderId="0" xfId="87" applyFont="1" applyFill="1" applyAlignment="1">
      <alignment vertical="center"/>
      <protection/>
    </xf>
    <xf numFmtId="0" fontId="8" fillId="0" borderId="0" xfId="87" applyFont="1" applyFill="1" applyAlignment="1">
      <alignment vertical="center"/>
      <protection/>
    </xf>
    <xf numFmtId="0" fontId="11" fillId="0" borderId="0" xfId="87" applyFont="1" applyFill="1" applyAlignment="1">
      <alignment vertical="center"/>
      <protection/>
    </xf>
    <xf numFmtId="0" fontId="9" fillId="0" borderId="0" xfId="87" applyFont="1" applyFill="1" applyAlignment="1">
      <alignment vertical="center"/>
      <protection/>
    </xf>
    <xf numFmtId="0" fontId="9" fillId="0" borderId="17" xfId="87" applyFont="1" applyFill="1" applyBorder="1" applyAlignment="1">
      <alignment vertical="center"/>
      <protection/>
    </xf>
    <xf numFmtId="0" fontId="9" fillId="0" borderId="10" xfId="87" applyFont="1" applyFill="1" applyBorder="1" applyAlignment="1">
      <alignment vertical="center"/>
      <protection/>
    </xf>
    <xf numFmtId="0" fontId="5" fillId="0" borderId="0" xfId="87" applyFont="1" applyFill="1" applyAlignment="1">
      <alignment vertical="center"/>
      <protection/>
    </xf>
    <xf numFmtId="0" fontId="118" fillId="0" borderId="0" xfId="0" applyFont="1" applyFill="1" applyAlignment="1">
      <alignment vertical="center"/>
    </xf>
    <xf numFmtId="0" fontId="119" fillId="0" borderId="0" xfId="0" applyFont="1" applyFill="1" applyAlignment="1">
      <alignment vertical="center"/>
    </xf>
    <xf numFmtId="0" fontId="39" fillId="0" borderId="0" xfId="88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88" applyFont="1" applyFill="1" applyAlignment="1">
      <alignment vertical="center"/>
      <protection/>
    </xf>
    <xf numFmtId="0" fontId="37" fillId="0" borderId="0" xfId="95" applyFont="1" applyFill="1" applyAlignment="1" applyProtection="1">
      <alignment horizontal="left" vertical="center"/>
      <protection/>
    </xf>
    <xf numFmtId="0" fontId="37" fillId="0" borderId="0" xfId="95" applyFont="1" applyFill="1" applyAlignment="1" applyProtection="1">
      <alignment vertical="center"/>
      <protection/>
    </xf>
    <xf numFmtId="0" fontId="37" fillId="0" borderId="0" xfId="87" applyFont="1" applyFill="1" applyAlignment="1" applyProtection="1">
      <alignment horizontal="left" vertical="center"/>
      <protection/>
    </xf>
    <xf numFmtId="0" fontId="37" fillId="0" borderId="0" xfId="87" applyFont="1" applyFill="1" applyAlignment="1" applyProtection="1">
      <alignment vertical="center"/>
      <protection/>
    </xf>
    <xf numFmtId="0" fontId="35" fillId="0" borderId="17" xfId="87" applyFont="1" applyFill="1" applyBorder="1" applyAlignment="1" applyProtection="1">
      <alignment horizontal="center" vertical="center"/>
      <protection/>
    </xf>
    <xf numFmtId="181" fontId="20" fillId="0" borderId="10" xfId="56" applyNumberFormat="1" applyFont="1" applyFill="1" applyBorder="1" applyAlignment="1" applyProtection="1">
      <alignment horizontal="right" vertical="center"/>
      <protection/>
    </xf>
    <xf numFmtId="0" fontId="34" fillId="0" borderId="0" xfId="92" applyFont="1" applyFill="1" applyBorder="1" applyAlignment="1">
      <alignment horizontal="left" vertical="center"/>
      <protection/>
    </xf>
    <xf numFmtId="0" fontId="34" fillId="0" borderId="0" xfId="92" applyFont="1" applyFill="1" applyAlignment="1">
      <alignment vertical="center"/>
      <protection/>
    </xf>
    <xf numFmtId="0" fontId="34" fillId="0" borderId="0" xfId="92" applyFont="1" applyFill="1" applyBorder="1" applyAlignment="1">
      <alignment vertical="center"/>
      <protection/>
    </xf>
    <xf numFmtId="0" fontId="34" fillId="0" borderId="0" xfId="92" applyFont="1" applyFill="1" applyBorder="1" applyAlignment="1">
      <alignment horizontal="right" vertical="center"/>
      <protection/>
    </xf>
    <xf numFmtId="0" fontId="34" fillId="0" borderId="0" xfId="92" applyFont="1" applyFill="1" applyAlignment="1">
      <alignment horizontal="right" vertical="center"/>
      <protection/>
    </xf>
    <xf numFmtId="0" fontId="4" fillId="0" borderId="0" xfId="92" applyFont="1" applyFill="1" applyAlignment="1" applyProtection="1">
      <alignment horizontal="centerContinuous" vertical="center"/>
      <protection/>
    </xf>
    <xf numFmtId="0" fontId="4" fillId="0" borderId="0" xfId="92" applyFont="1" applyFill="1" applyBorder="1" applyAlignment="1" applyProtection="1">
      <alignment horizontal="centerContinuous" vertical="center"/>
      <protection/>
    </xf>
    <xf numFmtId="0" fontId="23" fillId="0" borderId="0" xfId="92" applyFont="1" applyFill="1" applyAlignment="1">
      <alignment vertical="center"/>
      <protection/>
    </xf>
    <xf numFmtId="0" fontId="8" fillId="0" borderId="0" xfId="92" applyFont="1" applyFill="1" applyAlignment="1" applyProtection="1">
      <alignment horizontal="centerContinuous" vertical="center"/>
      <protection/>
    </xf>
    <xf numFmtId="0" fontId="16" fillId="0" borderId="0" xfId="92" applyFont="1" applyFill="1" applyBorder="1" applyAlignment="1" applyProtection="1">
      <alignment horizontal="centerContinuous" vertical="center"/>
      <protection/>
    </xf>
    <xf numFmtId="0" fontId="16" fillId="0" borderId="0" xfId="92" applyFont="1" applyFill="1" applyAlignment="1">
      <alignment vertical="center"/>
      <protection/>
    </xf>
    <xf numFmtId="0" fontId="11" fillId="0" borderId="0" xfId="92" applyFont="1" applyFill="1" applyAlignment="1" applyProtection="1">
      <alignment vertical="center"/>
      <protection/>
    </xf>
    <xf numFmtId="0" fontId="11" fillId="0" borderId="0" xfId="92" applyFont="1" applyFill="1" applyBorder="1" applyAlignment="1" applyProtection="1">
      <alignment vertical="center"/>
      <protection/>
    </xf>
    <xf numFmtId="0" fontId="11" fillId="0" borderId="0" xfId="92" applyFont="1" applyFill="1" applyBorder="1" applyAlignment="1" applyProtection="1">
      <alignment horizontal="right" vertical="center"/>
      <protection/>
    </xf>
    <xf numFmtId="0" fontId="11" fillId="0" borderId="0" xfId="92" applyFont="1" applyFill="1" applyAlignment="1">
      <alignment vertical="center"/>
      <protection/>
    </xf>
    <xf numFmtId="0" fontId="9" fillId="0" borderId="0" xfId="92" applyFont="1" applyFill="1" applyAlignment="1">
      <alignment vertical="center"/>
      <protection/>
    </xf>
    <xf numFmtId="0" fontId="9" fillId="0" borderId="13" xfId="92" applyFont="1" applyFill="1" applyBorder="1" applyAlignment="1" applyProtection="1">
      <alignment horizontal="center" vertical="center"/>
      <protection/>
    </xf>
    <xf numFmtId="0" fontId="9" fillId="0" borderId="18" xfId="92" applyFont="1" applyFill="1" applyBorder="1" applyAlignment="1" applyProtection="1">
      <alignment horizontal="center" vertical="center"/>
      <protection/>
    </xf>
    <xf numFmtId="0" fontId="9" fillId="0" borderId="10" xfId="92" applyFont="1" applyFill="1" applyBorder="1" applyAlignment="1" applyProtection="1">
      <alignment horizontal="centerContinuous" vertical="center"/>
      <protection/>
    </xf>
    <xf numFmtId="0" fontId="9" fillId="0" borderId="17" xfId="92" applyFont="1" applyFill="1" applyBorder="1" applyAlignment="1" applyProtection="1">
      <alignment horizontal="center" vertical="center"/>
      <protection/>
    </xf>
    <xf numFmtId="0" fontId="9" fillId="0" borderId="16" xfId="92" applyFont="1" applyFill="1" applyBorder="1" applyAlignment="1" applyProtection="1">
      <alignment horizontal="center" vertical="center"/>
      <protection/>
    </xf>
    <xf numFmtId="0" fontId="9" fillId="0" borderId="15" xfId="92" applyFont="1" applyFill="1" applyBorder="1" applyAlignment="1" applyProtection="1">
      <alignment horizontal="center" vertical="center"/>
      <protection/>
    </xf>
    <xf numFmtId="0" fontId="10" fillId="0" borderId="0" xfId="92" applyFont="1" applyFill="1" applyAlignment="1">
      <alignment vertical="center"/>
      <protection/>
    </xf>
    <xf numFmtId="0" fontId="9" fillId="0" borderId="27" xfId="92" applyFont="1" applyFill="1" applyBorder="1" applyAlignment="1" applyProtection="1">
      <alignment horizontal="distributed" vertical="center"/>
      <protection/>
    </xf>
    <xf numFmtId="181" fontId="9" fillId="0" borderId="27" xfId="92" applyNumberFormat="1" applyFont="1" applyFill="1" applyBorder="1" applyAlignment="1" applyProtection="1">
      <alignment horizontal="centerContinuous" vertical="center"/>
      <protection locked="0"/>
    </xf>
    <xf numFmtId="181" fontId="9" fillId="0" borderId="27" xfId="92" applyNumberFormat="1" applyFont="1" applyFill="1" applyBorder="1" applyAlignment="1" applyProtection="1">
      <alignment horizontal="center" vertical="center"/>
      <protection/>
    </xf>
    <xf numFmtId="181" fontId="9" fillId="0" borderId="27" xfId="62" applyNumberFormat="1" applyFont="1" applyFill="1" applyBorder="1" applyAlignment="1" applyProtection="1">
      <alignment horizontal="right" vertical="center"/>
      <protection/>
    </xf>
    <xf numFmtId="0" fontId="9" fillId="0" borderId="0" xfId="92" applyFont="1" applyFill="1" applyBorder="1" applyAlignment="1">
      <alignment vertical="center"/>
      <protection/>
    </xf>
    <xf numFmtId="0" fontId="9" fillId="0" borderId="17" xfId="92" applyFont="1" applyFill="1" applyBorder="1" applyAlignment="1" applyProtection="1">
      <alignment horizontal="distributed" vertical="center"/>
      <protection/>
    </xf>
    <xf numFmtId="181" fontId="9" fillId="0" borderId="10" xfId="92" applyNumberFormat="1" applyFont="1" applyFill="1" applyBorder="1" applyAlignment="1" applyProtection="1">
      <alignment horizontal="centerContinuous" vertical="center"/>
      <protection/>
    </xf>
    <xf numFmtId="181" fontId="9" fillId="0" borderId="10" xfId="92" applyNumberFormat="1" applyFont="1" applyFill="1" applyBorder="1" applyAlignment="1" applyProtection="1">
      <alignment horizontal="center" vertical="center"/>
      <protection/>
    </xf>
    <xf numFmtId="181" fontId="9" fillId="0" borderId="10" xfId="62" applyNumberFormat="1" applyFont="1" applyFill="1" applyBorder="1" applyAlignment="1" applyProtection="1">
      <alignment horizontal="right" vertical="center"/>
      <protection/>
    </xf>
    <xf numFmtId="181" fontId="9" fillId="0" borderId="10" xfId="62" applyNumberFormat="1" applyFont="1" applyFill="1" applyBorder="1" applyAlignment="1" applyProtection="1">
      <alignment horizontal="centerContinuous" vertical="center"/>
      <protection/>
    </xf>
    <xf numFmtId="0" fontId="9" fillId="0" borderId="10" xfId="92" applyFont="1" applyFill="1" applyBorder="1" applyAlignment="1">
      <alignment vertical="center"/>
      <protection/>
    </xf>
    <xf numFmtId="0" fontId="26" fillId="0" borderId="0" xfId="92" applyFont="1" applyFill="1" applyAlignment="1">
      <alignment vertical="center"/>
      <protection/>
    </xf>
    <xf numFmtId="0" fontId="5" fillId="0" borderId="0" xfId="92" applyFont="1" applyFill="1" applyAlignment="1">
      <alignment vertical="center"/>
      <protection/>
    </xf>
    <xf numFmtId="0" fontId="23" fillId="0" borderId="0" xfId="92" applyFont="1" applyFill="1" applyBorder="1" applyAlignment="1">
      <alignment vertical="center"/>
      <protection/>
    </xf>
    <xf numFmtId="0" fontId="16" fillId="0" borderId="0" xfId="92" applyFont="1" applyFill="1" applyBorder="1" applyAlignment="1">
      <alignment vertical="center"/>
      <protection/>
    </xf>
    <xf numFmtId="0" fontId="9" fillId="0" borderId="10" xfId="92" applyFont="1" applyFill="1" applyBorder="1" applyAlignment="1" applyProtection="1">
      <alignment horizontal="center" vertical="center"/>
      <protection/>
    </xf>
    <xf numFmtId="181" fontId="9" fillId="0" borderId="15" xfId="62" applyFont="1" applyFill="1" applyBorder="1" applyAlignment="1" applyProtection="1">
      <alignment horizontal="center" vertical="center"/>
      <protection/>
    </xf>
    <xf numFmtId="181" fontId="9" fillId="0" borderId="10" xfId="62" applyFont="1" applyFill="1" applyBorder="1" applyAlignment="1" applyProtection="1">
      <alignment horizontal="center" vertical="center"/>
      <protection/>
    </xf>
    <xf numFmtId="181" fontId="9" fillId="0" borderId="10" xfId="62" applyFont="1" applyFill="1" applyBorder="1" applyAlignment="1" applyProtection="1">
      <alignment horizontal="right" vertical="center"/>
      <protection/>
    </xf>
    <xf numFmtId="0" fontId="25" fillId="0" borderId="0" xfId="92" applyFont="1" applyFill="1" applyAlignment="1">
      <alignment vertical="center"/>
      <protection/>
    </xf>
    <xf numFmtId="0" fontId="11" fillId="0" borderId="26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5" fillId="0" borderId="0" xfId="92" applyFont="1" applyFill="1" applyAlignment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>
      <alignment vertical="center"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1" fontId="9" fillId="0" borderId="10" xfId="48" applyFont="1" applyFill="1" applyBorder="1" applyAlignment="1" applyProtection="1">
      <alignment horizontal="center" vertical="center"/>
      <protection locked="0"/>
    </xf>
    <xf numFmtId="181" fontId="9" fillId="0" borderId="10" xfId="48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41" fontId="10" fillId="0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3" fillId="0" borderId="0" xfId="0" applyFont="1" applyFill="1" applyAlignment="1" applyProtection="1">
      <alignment vertical="center"/>
      <protection/>
    </xf>
    <xf numFmtId="41" fontId="38" fillId="0" borderId="0" xfId="64" applyNumberFormat="1" applyFont="1" applyFill="1" applyBorder="1" applyAlignment="1" applyProtection="1">
      <alignment horizontal="right" vertical="center"/>
      <protection locked="0"/>
    </xf>
    <xf numFmtId="41" fontId="10" fillId="0" borderId="0" xfId="64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center" vertical="center"/>
    </xf>
    <xf numFmtId="181" fontId="9" fillId="0" borderId="27" xfId="63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Alignment="1">
      <alignment vertical="center"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 shrinkToFit="1"/>
    </xf>
    <xf numFmtId="0" fontId="41" fillId="0" borderId="0" xfId="0" applyFont="1" applyFill="1" applyAlignment="1" applyProtection="1">
      <alignment horizontal="centerContinuous" vertical="center"/>
      <protection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 applyProtection="1">
      <alignment horizontal="centerContinuous" vertical="center"/>
      <protection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>
      <alignment horizontal="centerContinuous" vertical="center"/>
    </xf>
    <xf numFmtId="181" fontId="9" fillId="0" borderId="26" xfId="48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Continuous" vertical="center" wrapText="1"/>
      <protection/>
    </xf>
    <xf numFmtId="0" fontId="44" fillId="0" borderId="0" xfId="0" applyFont="1" applyFill="1" applyAlignment="1">
      <alignment horizontal="centerContinuous" vertical="center" wrapText="1"/>
    </xf>
    <xf numFmtId="0" fontId="45" fillId="0" borderId="0" xfId="0" applyFont="1" applyFill="1" applyBorder="1" applyAlignment="1" applyProtection="1">
      <alignment horizontal="centerContinuous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5" fillId="0" borderId="0" xfId="0" applyFont="1" applyFill="1" applyAlignment="1">
      <alignment vertical="center"/>
    </xf>
    <xf numFmtId="0" fontId="53" fillId="0" borderId="0" xfId="0" applyFont="1" applyFill="1" applyAlignment="1" applyProtection="1">
      <alignment horizontal="centerContinuous" vertical="center"/>
      <protection/>
    </xf>
    <xf numFmtId="0" fontId="44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1" fillId="0" borderId="0" xfId="94" applyFont="1" applyFill="1" applyAlignment="1" applyProtection="1">
      <alignment horizontal="centerContinuous" vertical="center"/>
      <protection/>
    </xf>
    <xf numFmtId="0" fontId="45" fillId="0" borderId="0" xfId="94" applyFont="1" applyFill="1" applyAlignment="1" applyProtection="1">
      <alignment horizontal="centerContinuous" vertical="center"/>
      <protection/>
    </xf>
    <xf numFmtId="0" fontId="45" fillId="0" borderId="0" xfId="94" applyFont="1" applyFill="1" applyBorder="1" applyAlignment="1" applyProtection="1">
      <alignment horizontal="centerContinuous" vertical="center"/>
      <protection/>
    </xf>
    <xf numFmtId="0" fontId="45" fillId="0" borderId="0" xfId="94" applyFont="1" applyFill="1" applyBorder="1" applyAlignment="1">
      <alignment horizontal="centerContinuous" vertical="center"/>
      <protection/>
    </xf>
    <xf numFmtId="0" fontId="52" fillId="0" borderId="0" xfId="94" applyFont="1" applyFill="1" applyAlignment="1">
      <alignment horizontal="centerContinuous" vertical="center"/>
      <protection/>
    </xf>
    <xf numFmtId="0" fontId="49" fillId="0" borderId="0" xfId="96" applyFont="1" applyFill="1" applyAlignment="1" applyProtection="1">
      <alignment horizontal="centerContinuous" vertical="center"/>
      <protection/>
    </xf>
    <xf numFmtId="0" fontId="54" fillId="0" borderId="0" xfId="96" applyFont="1" applyFill="1" applyAlignment="1" applyProtection="1">
      <alignment horizontal="center" vertical="center"/>
      <protection/>
    </xf>
    <xf numFmtId="0" fontId="54" fillId="0" borderId="0" xfId="95" applyFont="1" applyFill="1" applyAlignment="1" applyProtection="1">
      <alignment vertical="center"/>
      <protection/>
    </xf>
    <xf numFmtId="0" fontId="41" fillId="0" borderId="0" xfId="92" applyFont="1" applyFill="1" applyAlignment="1" applyProtection="1">
      <alignment horizontal="centerContinuous" vertical="center"/>
      <protection/>
    </xf>
    <xf numFmtId="0" fontId="45" fillId="0" borderId="0" xfId="92" applyFont="1" applyFill="1" applyAlignment="1" applyProtection="1">
      <alignment horizontal="centerContinuous" vertical="center"/>
      <protection/>
    </xf>
    <xf numFmtId="0" fontId="45" fillId="0" borderId="0" xfId="92" applyFont="1" applyFill="1" applyBorder="1" applyAlignment="1" applyProtection="1">
      <alignment horizontal="centerContinuous" vertical="center"/>
      <protection/>
    </xf>
    <xf numFmtId="0" fontId="45" fillId="0" borderId="0" xfId="92" applyFont="1" applyFill="1" applyBorder="1" applyAlignment="1">
      <alignment horizontal="centerContinuous" vertical="center"/>
      <protection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>
      <alignment horizontal="centerContinuous" vertical="center"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49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Continuous" vertical="center"/>
      <protection/>
    </xf>
    <xf numFmtId="0" fontId="9" fillId="0" borderId="19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9" fillId="0" borderId="1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Continuous" vertical="center"/>
      <protection/>
    </xf>
    <xf numFmtId="49" fontId="9" fillId="0" borderId="31" xfId="0" applyNumberFormat="1" applyFont="1" applyFill="1" applyBorder="1" applyAlignment="1">
      <alignment horizontal="centerContinuous" vertical="center"/>
    </xf>
    <xf numFmtId="49" fontId="9" fillId="0" borderId="12" xfId="0" applyNumberFormat="1" applyFont="1" applyFill="1" applyBorder="1" applyAlignment="1" applyProtection="1">
      <alignment horizontal="centerContinuous" vertical="center"/>
      <protection/>
    </xf>
    <xf numFmtId="49" fontId="9" fillId="0" borderId="25" xfId="0" applyNumberFormat="1" applyFont="1" applyFill="1" applyBorder="1" applyAlignment="1" applyProtection="1">
      <alignment horizontal="centerContinuous" vertical="center"/>
      <protection/>
    </xf>
    <xf numFmtId="49" fontId="9" fillId="0" borderId="23" xfId="0" applyNumberFormat="1" applyFont="1" applyFill="1" applyBorder="1" applyAlignment="1" applyProtection="1">
      <alignment horizontal="centerContinuous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Continuous" vertical="center"/>
      <protection/>
    </xf>
    <xf numFmtId="49" fontId="9" fillId="0" borderId="21" xfId="0" applyNumberFormat="1" applyFont="1" applyFill="1" applyBorder="1" applyAlignment="1" applyProtection="1">
      <alignment horizontal="centerContinuous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81" fontId="11" fillId="0" borderId="0" xfId="48" applyFont="1" applyFill="1" applyBorder="1" applyAlignment="1" applyProtection="1">
      <alignment horizontal="center"/>
      <protection/>
    </xf>
    <xf numFmtId="181" fontId="11" fillId="0" borderId="0" xfId="48" applyFont="1" applyFill="1" applyBorder="1" applyAlignment="1" applyProtection="1">
      <alignment horizontal="right"/>
      <protection/>
    </xf>
    <xf numFmtId="49" fontId="9" fillId="0" borderId="14" xfId="0" applyNumberFormat="1" applyFont="1" applyFill="1" applyBorder="1" applyAlignment="1" applyProtection="1">
      <alignment horizontal="centerContinuous" vertical="center"/>
      <protection/>
    </xf>
    <xf numFmtId="49" fontId="9" fillId="0" borderId="18" xfId="0" applyNumberFormat="1" applyFont="1" applyFill="1" applyBorder="1" applyAlignment="1" applyProtection="1">
      <alignment horizontal="centerContinuous" vertical="center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9" fillId="0" borderId="12" xfId="0" applyFont="1" applyFill="1" applyBorder="1" applyAlignment="1" applyProtection="1">
      <alignment horizontal="centerContinuous" vertical="center" shrinkToFit="1"/>
      <protection/>
    </xf>
    <xf numFmtId="0" fontId="9" fillId="0" borderId="30" xfId="0" applyFont="1" applyFill="1" applyBorder="1" applyAlignment="1" applyProtection="1">
      <alignment horizontal="centerContinuous" vertical="center" shrinkToFit="1"/>
      <protection/>
    </xf>
    <xf numFmtId="0" fontId="9" fillId="0" borderId="0" xfId="0" applyFont="1" applyFill="1" applyBorder="1" applyAlignment="1" applyProtection="1">
      <alignment horizontal="centerContinuous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Continuous" vertical="center" shrinkToFit="1"/>
      <protection/>
    </xf>
    <xf numFmtId="0" fontId="9" fillId="0" borderId="25" xfId="0" applyFont="1" applyFill="1" applyBorder="1" applyAlignment="1" applyProtection="1">
      <alignment horizontal="centerContinuous" vertical="center" shrinkToFit="1"/>
      <protection/>
    </xf>
    <xf numFmtId="0" fontId="9" fillId="0" borderId="23" xfId="0" applyFont="1" applyFill="1" applyBorder="1" applyAlignment="1" applyProtection="1">
      <alignment horizontal="centerContinuous" vertical="center" shrinkToFit="1"/>
      <protection/>
    </xf>
    <xf numFmtId="0" fontId="9" fillId="0" borderId="15" xfId="0" applyFont="1" applyFill="1" applyBorder="1" applyAlignment="1" applyProtection="1">
      <alignment horizontal="centerContinuous" vertical="center" shrinkToFit="1"/>
      <protection/>
    </xf>
    <xf numFmtId="0" fontId="9" fillId="0" borderId="32" xfId="0" applyFont="1" applyFill="1" applyBorder="1" applyAlignment="1" applyProtection="1">
      <alignment horizontal="centerContinuous" vertical="center" shrinkToFit="1"/>
      <protection/>
    </xf>
    <xf numFmtId="0" fontId="9" fillId="0" borderId="33" xfId="0" applyFont="1" applyFill="1" applyBorder="1" applyAlignment="1" applyProtection="1">
      <alignment horizontal="centerContinuous" vertical="center" shrinkToFit="1"/>
      <protection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 applyProtection="1">
      <alignment horizontal="centerContinuous" vertical="center" shrinkToFit="1"/>
      <protection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shrinkToFit="1"/>
    </xf>
    <xf numFmtId="181" fontId="9" fillId="0" borderId="10" xfId="48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 applyProtection="1">
      <alignment horizontal="centerContinuous" vertical="center" shrinkToFit="1"/>
      <protection/>
    </xf>
    <xf numFmtId="0" fontId="9" fillId="0" borderId="21" xfId="0" applyFont="1" applyFill="1" applyBorder="1" applyAlignment="1" applyProtection="1">
      <alignment horizontal="centerContinuous" vertical="center" shrinkToFit="1"/>
      <protection/>
    </xf>
    <xf numFmtId="0" fontId="9" fillId="0" borderId="22" xfId="0" applyFont="1" applyFill="1" applyBorder="1" applyAlignment="1" applyProtection="1">
      <alignment horizontal="centerContinuous" vertical="center" shrinkToFit="1"/>
      <protection/>
    </xf>
    <xf numFmtId="0" fontId="9" fillId="0" borderId="11" xfId="0" applyFont="1" applyFill="1" applyBorder="1" applyAlignment="1" applyProtection="1">
      <alignment horizontal="centerContinuous" vertical="center" shrinkToFit="1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28" fillId="0" borderId="26" xfId="0" applyFont="1" applyFill="1" applyBorder="1" applyAlignment="1" applyProtection="1">
      <alignment horizontal="left" vertical="center"/>
      <protection/>
    </xf>
    <xf numFmtId="0" fontId="28" fillId="0" borderId="26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centerContinuous" vertical="center" wrapText="1" shrinkToFit="1"/>
      <protection/>
    </xf>
    <xf numFmtId="0" fontId="9" fillId="0" borderId="34" xfId="0" applyFont="1" applyFill="1" applyBorder="1" applyAlignment="1" applyProtection="1">
      <alignment horizontal="center" vertical="center" wrapText="1" shrinkToFit="1"/>
      <protection/>
    </xf>
    <xf numFmtId="0" fontId="9" fillId="0" borderId="32" xfId="0" applyFont="1" applyFill="1" applyBorder="1" applyAlignment="1" applyProtection="1">
      <alignment horizontal="center" vertical="center" wrapText="1" shrinkToFit="1"/>
      <protection/>
    </xf>
    <xf numFmtId="0" fontId="9" fillId="0" borderId="16" xfId="0" applyFont="1" applyFill="1" applyBorder="1" applyAlignment="1" applyProtection="1">
      <alignment horizontal="centerContinuous" vertical="center" shrinkToFit="1"/>
      <protection/>
    </xf>
    <xf numFmtId="0" fontId="9" fillId="0" borderId="17" xfId="0" applyFont="1" applyFill="1" applyBorder="1" applyAlignment="1" applyProtection="1">
      <alignment horizontal="centerContinuous" vertical="center" wrapText="1" shrinkToFit="1"/>
      <protection/>
    </xf>
    <xf numFmtId="0" fontId="9" fillId="0" borderId="16" xfId="0" applyFont="1" applyFill="1" applyBorder="1" applyAlignment="1" applyProtection="1">
      <alignment horizontal="center" vertical="center" wrapText="1" shrinkToFit="1"/>
      <protection/>
    </xf>
    <xf numFmtId="41" fontId="20" fillId="0" borderId="35" xfId="48" applyNumberFormat="1" applyFont="1" applyFill="1" applyBorder="1" applyAlignment="1" applyProtection="1">
      <alignment horizontal="right" vertical="center"/>
      <protection/>
    </xf>
    <xf numFmtId="41" fontId="20" fillId="0" borderId="26" xfId="48" applyNumberFormat="1" applyFont="1" applyFill="1" applyBorder="1" applyAlignment="1" applyProtection="1">
      <alignment horizontal="right" vertical="center"/>
      <protection/>
    </xf>
    <xf numFmtId="41" fontId="20" fillId="0" borderId="26" xfId="65" applyNumberFormat="1" applyFont="1" applyFill="1" applyBorder="1" applyAlignment="1" applyProtection="1">
      <alignment vertical="center"/>
      <protection locked="0"/>
    </xf>
    <xf numFmtId="41" fontId="20" fillId="0" borderId="26" xfId="65" applyNumberFormat="1" applyFont="1" applyFill="1" applyBorder="1" applyAlignment="1" applyProtection="1">
      <alignment horizontal="right" vertical="center"/>
      <protection locked="0"/>
    </xf>
    <xf numFmtId="0" fontId="20" fillId="0" borderId="26" xfId="0" applyFont="1" applyFill="1" applyBorder="1" applyAlignment="1" applyProtection="1">
      <alignment horizontal="distributed" vertical="center"/>
      <protection/>
    </xf>
    <xf numFmtId="0" fontId="20" fillId="0" borderId="35" xfId="0" applyFont="1" applyFill="1" applyBorder="1" applyAlignment="1" applyProtection="1">
      <alignment horizontal="distributed" vertical="center"/>
      <protection/>
    </xf>
    <xf numFmtId="41" fontId="20" fillId="0" borderId="26" xfId="93" applyNumberFormat="1" applyFont="1" applyFill="1" applyBorder="1" applyAlignment="1" applyProtection="1">
      <alignment horizontal="right" vertical="center"/>
      <protection locked="0"/>
    </xf>
    <xf numFmtId="41" fontId="20" fillId="0" borderId="26" xfId="93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49" fontId="9" fillId="0" borderId="19" xfId="0" applyNumberFormat="1" applyFont="1" applyFill="1" applyBorder="1" applyAlignment="1" applyProtection="1">
      <alignment horizontal="centerContinuous" vertical="center"/>
      <protection/>
    </xf>
    <xf numFmtId="49" fontId="9" fillId="0" borderId="25" xfId="0" applyNumberFormat="1" applyFont="1" applyFill="1" applyBorder="1" applyAlignment="1">
      <alignment horizontal="centerContinuous" vertical="center"/>
    </xf>
    <xf numFmtId="49" fontId="9" fillId="0" borderId="13" xfId="0" applyNumberFormat="1" applyFont="1" applyFill="1" applyBorder="1" applyAlignment="1" applyProtection="1">
      <alignment horizontal="centerContinuous" vertical="center"/>
      <protection/>
    </xf>
    <xf numFmtId="49" fontId="9" fillId="0" borderId="18" xfId="0" applyNumberFormat="1" applyFont="1" applyFill="1" applyBorder="1" applyAlignment="1">
      <alignment horizontal="centerContinuous" vertical="center"/>
    </xf>
    <xf numFmtId="49" fontId="9" fillId="0" borderId="17" xfId="0" applyNumberFormat="1" applyFont="1" applyFill="1" applyBorder="1" applyAlignment="1" applyProtection="1">
      <alignment horizontal="centerContinuous" vertical="center"/>
      <protection/>
    </xf>
    <xf numFmtId="49" fontId="9" fillId="0" borderId="16" xfId="0" applyNumberFormat="1" applyFont="1" applyFill="1" applyBorder="1" applyAlignment="1">
      <alignment horizontal="centerContinuous" vertical="center"/>
    </xf>
    <xf numFmtId="41" fontId="11" fillId="0" borderId="0" xfId="48" applyNumberFormat="1" applyFont="1" applyFill="1" applyBorder="1" applyAlignment="1" applyProtection="1">
      <alignment horizontal="center"/>
      <protection/>
    </xf>
    <xf numFmtId="41" fontId="11" fillId="0" borderId="0" xfId="48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right"/>
      <protection/>
    </xf>
    <xf numFmtId="0" fontId="47" fillId="0" borderId="0" xfId="0" applyFont="1" applyFill="1" applyAlignment="1" applyProtection="1">
      <alignment horizontal="centerContinuous" vertical="center"/>
      <protection/>
    </xf>
    <xf numFmtId="0" fontId="59" fillId="0" borderId="0" xfId="0" applyFont="1" applyFill="1" applyAlignment="1" applyProtection="1">
      <alignment horizontal="centerContinuous" vertical="center"/>
      <protection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92" applyFont="1" applyFill="1" applyAlignment="1" applyProtection="1">
      <alignment horizontal="left" vertical="center"/>
      <protection/>
    </xf>
    <xf numFmtId="0" fontId="9" fillId="0" borderId="19" xfId="92" applyFont="1" applyFill="1" applyBorder="1" applyAlignment="1" applyProtection="1">
      <alignment horizontal="center" vertical="center"/>
      <protection/>
    </xf>
    <xf numFmtId="0" fontId="9" fillId="0" borderId="25" xfId="92" applyFont="1" applyFill="1" applyBorder="1" applyAlignment="1" applyProtection="1">
      <alignment horizontal="center" vertical="center"/>
      <protection/>
    </xf>
    <xf numFmtId="0" fontId="9" fillId="0" borderId="12" xfId="92" applyFont="1" applyFill="1" applyBorder="1" applyAlignment="1" applyProtection="1">
      <alignment horizontal="centerContinuous" vertical="center"/>
      <protection/>
    </xf>
    <xf numFmtId="0" fontId="9" fillId="0" borderId="0" xfId="92" applyFont="1" applyFill="1" applyBorder="1" applyAlignment="1" applyProtection="1">
      <alignment horizontal="centerContinuous" vertical="center"/>
      <protection/>
    </xf>
    <xf numFmtId="0" fontId="9" fillId="0" borderId="18" xfId="92" applyFont="1" applyFill="1" applyBorder="1" applyAlignment="1" applyProtection="1">
      <alignment horizontal="centerContinuous" vertical="center"/>
      <protection/>
    </xf>
    <xf numFmtId="0" fontId="9" fillId="0" borderId="21" xfId="92" applyFont="1" applyFill="1" applyBorder="1" applyAlignment="1" applyProtection="1">
      <alignment horizontal="center" vertical="center"/>
      <protection/>
    </xf>
    <xf numFmtId="0" fontId="9" fillId="0" borderId="33" xfId="92" applyFont="1" applyFill="1" applyBorder="1" applyAlignment="1" applyProtection="1">
      <alignment horizontal="centerContinuous" vertical="center"/>
      <protection/>
    </xf>
    <xf numFmtId="0" fontId="9" fillId="0" borderId="11" xfId="92" applyFont="1" applyFill="1" applyBorder="1" applyAlignment="1" applyProtection="1">
      <alignment horizontal="centerContinuous" vertical="center"/>
      <protection/>
    </xf>
    <xf numFmtId="0" fontId="9" fillId="0" borderId="22" xfId="92" applyFont="1" applyFill="1" applyBorder="1" applyAlignment="1" applyProtection="1">
      <alignment horizontal="center" vertical="center"/>
      <protection/>
    </xf>
    <xf numFmtId="0" fontId="11" fillId="0" borderId="0" xfId="92" applyFont="1" applyFill="1" applyAlignment="1">
      <alignment/>
      <protection/>
    </xf>
    <xf numFmtId="0" fontId="28" fillId="0" borderId="0" xfId="97" applyFont="1" applyFill="1" applyAlignment="1" applyProtection="1">
      <alignment/>
      <protection/>
    </xf>
    <xf numFmtId="0" fontId="1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/>
    </xf>
    <xf numFmtId="0" fontId="62" fillId="0" borderId="0" xfId="0" applyFont="1" applyFill="1" applyAlignment="1">
      <alignment horizontal="centerContinuous" vertical="center"/>
    </xf>
    <xf numFmtId="0" fontId="45" fillId="0" borderId="0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9" fillId="0" borderId="17" xfId="0" applyFont="1" applyFill="1" applyBorder="1" applyAlignment="1" applyProtection="1">
      <alignment horizontal="centerContinuous" vertical="center" shrinkToFit="1"/>
      <protection/>
    </xf>
    <xf numFmtId="0" fontId="11" fillId="0" borderId="0" xfId="94" applyFont="1" applyFill="1" applyAlignment="1" applyProtection="1">
      <alignment horizontal="left" vertical="center"/>
      <protection/>
    </xf>
    <xf numFmtId="0" fontId="11" fillId="0" borderId="0" xfId="94" applyFont="1" applyFill="1" applyBorder="1" applyAlignment="1" applyProtection="1">
      <alignment vertical="center"/>
      <protection/>
    </xf>
    <xf numFmtId="0" fontId="9" fillId="0" borderId="19" xfId="94" applyFont="1" applyFill="1" applyBorder="1" applyAlignment="1" applyProtection="1">
      <alignment horizontal="center" vertical="center"/>
      <protection/>
    </xf>
    <xf numFmtId="0" fontId="9" fillId="0" borderId="12" xfId="94" applyFont="1" applyFill="1" applyBorder="1" applyAlignment="1" applyProtection="1">
      <alignment horizontal="centerContinuous" vertical="center"/>
      <protection/>
    </xf>
    <xf numFmtId="0" fontId="9" fillId="0" borderId="23" xfId="94" applyFont="1" applyFill="1" applyBorder="1" applyAlignment="1" applyProtection="1">
      <alignment horizontal="centerContinuous" vertical="center"/>
      <protection/>
    </xf>
    <xf numFmtId="0" fontId="9" fillId="0" borderId="19" xfId="94" applyFont="1" applyFill="1" applyBorder="1" applyAlignment="1" applyProtection="1">
      <alignment horizontal="centerContinuous" vertical="center"/>
      <protection/>
    </xf>
    <xf numFmtId="0" fontId="9" fillId="0" borderId="0" xfId="94" applyFont="1" applyFill="1" applyBorder="1" applyAlignment="1" applyProtection="1">
      <alignment vertical="center"/>
      <protection/>
    </xf>
    <xf numFmtId="0" fontId="9" fillId="0" borderId="14" xfId="94" applyFont="1" applyFill="1" applyBorder="1" applyAlignment="1" applyProtection="1">
      <alignment horizontal="centerContinuous" vertical="center"/>
      <protection/>
    </xf>
    <xf numFmtId="0" fontId="9" fillId="0" borderId="0" xfId="94" applyFont="1" applyFill="1" applyBorder="1" applyAlignment="1" applyProtection="1">
      <alignment horizontal="centerContinuous" vertical="center"/>
      <protection/>
    </xf>
    <xf numFmtId="0" fontId="9" fillId="0" borderId="13" xfId="94" applyFont="1" applyFill="1" applyBorder="1" applyAlignment="1" applyProtection="1">
      <alignment horizontal="centerContinuous" vertical="center"/>
      <protection/>
    </xf>
    <xf numFmtId="0" fontId="9" fillId="0" borderId="13" xfId="94" applyFont="1" applyFill="1" applyBorder="1" applyAlignment="1" applyProtection="1">
      <alignment horizontal="center" vertical="center"/>
      <protection/>
    </xf>
    <xf numFmtId="0" fontId="9" fillId="0" borderId="15" xfId="94" applyFont="1" applyFill="1" applyBorder="1" applyAlignment="1" applyProtection="1">
      <alignment horizontal="centerContinuous" vertical="center"/>
      <protection/>
    </xf>
    <xf numFmtId="0" fontId="9" fillId="0" borderId="17" xfId="94" applyFont="1" applyFill="1" applyBorder="1" applyAlignment="1" applyProtection="1">
      <alignment horizontal="centerContinuous" vertical="center"/>
      <protection/>
    </xf>
    <xf numFmtId="0" fontId="9" fillId="0" borderId="0" xfId="94" applyFont="1" applyFill="1" applyBorder="1" applyAlignment="1" applyProtection="1">
      <alignment horizontal="centerContinuous" vertical="center" shrinkToFit="1"/>
      <protection/>
    </xf>
    <xf numFmtId="181" fontId="11" fillId="0" borderId="0" xfId="66" applyFont="1" applyFill="1" applyBorder="1" applyAlignment="1" applyProtection="1">
      <alignment horizontal="center"/>
      <protection/>
    </xf>
    <xf numFmtId="181" fontId="11" fillId="0" borderId="0" xfId="66" applyFont="1" applyFill="1" applyBorder="1" applyAlignment="1" applyProtection="1">
      <alignment horizontal="right"/>
      <protection locked="0"/>
    </xf>
    <xf numFmtId="0" fontId="11" fillId="0" borderId="0" xfId="94" applyFont="1" applyFill="1" applyBorder="1" applyAlignment="1">
      <alignment/>
      <protection/>
    </xf>
    <xf numFmtId="0" fontId="11" fillId="0" borderId="0" xfId="94" applyFont="1" applyFill="1" applyAlignment="1" applyProtection="1">
      <alignment/>
      <protection/>
    </xf>
    <xf numFmtId="0" fontId="11" fillId="0" borderId="0" xfId="94" applyFont="1" applyFill="1" applyBorder="1" applyAlignment="1" applyProtection="1">
      <alignment/>
      <protection/>
    </xf>
    <xf numFmtId="0" fontId="11" fillId="0" borderId="0" xfId="94" applyFont="1" applyFill="1" applyAlignment="1">
      <alignment/>
      <protection/>
    </xf>
    <xf numFmtId="0" fontId="9" fillId="0" borderId="13" xfId="94" applyFont="1" applyFill="1" applyBorder="1" applyAlignment="1">
      <alignment horizontal="centerContinuous" vertical="center"/>
      <protection/>
    </xf>
    <xf numFmtId="0" fontId="9" fillId="0" borderId="17" xfId="94" applyFont="1" applyFill="1" applyBorder="1" applyAlignment="1">
      <alignment horizontal="centerContinuous" vertical="center"/>
      <protection/>
    </xf>
    <xf numFmtId="0" fontId="9" fillId="0" borderId="24" xfId="94" applyFont="1" applyFill="1" applyBorder="1" applyAlignment="1">
      <alignment horizontal="centerContinuous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0" fillId="0" borderId="0" xfId="94" applyFont="1" applyFill="1" applyAlignment="1">
      <alignment vertical="center"/>
      <protection/>
    </xf>
    <xf numFmtId="181" fontId="11" fillId="0" borderId="0" xfId="0" applyNumberFormat="1" applyFont="1" applyFill="1" applyAlignment="1" applyProtection="1">
      <alignment/>
      <protection/>
    </xf>
    <xf numFmtId="0" fontId="11" fillId="0" borderId="26" xfId="94" applyFont="1" applyFill="1" applyBorder="1" applyAlignment="1">
      <alignment vertical="center"/>
      <protection/>
    </xf>
    <xf numFmtId="0" fontId="61" fillId="0" borderId="0" xfId="94" applyFont="1" applyFill="1" applyAlignment="1">
      <alignment/>
      <protection/>
    </xf>
    <xf numFmtId="0" fontId="61" fillId="0" borderId="0" xfId="0" applyFont="1" applyFill="1" applyAlignment="1">
      <alignment/>
    </xf>
    <xf numFmtId="0" fontId="11" fillId="0" borderId="21" xfId="94" applyFont="1" applyFill="1" applyBorder="1" applyAlignment="1" applyProtection="1">
      <alignment horizontal="center" vertical="center" shrinkToFit="1"/>
      <protection/>
    </xf>
    <xf numFmtId="0" fontId="11" fillId="0" borderId="22" xfId="94" applyFont="1" applyFill="1" applyBorder="1" applyAlignment="1" applyProtection="1">
      <alignment horizontal="center" vertical="center" shrinkToFit="1"/>
      <protection/>
    </xf>
    <xf numFmtId="0" fontId="11" fillId="0" borderId="18" xfId="94" applyFont="1" applyFill="1" applyBorder="1" applyAlignment="1" applyProtection="1">
      <alignment horizontal="center" vertical="center" shrinkToFit="1"/>
      <protection/>
    </xf>
    <xf numFmtId="0" fontId="11" fillId="0" borderId="14" xfId="94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4" xfId="94" applyFont="1" applyFill="1" applyBorder="1" applyAlignment="1">
      <alignment horizontal="center" vertical="center" wrapText="1"/>
      <protection/>
    </xf>
    <xf numFmtId="181" fontId="9" fillId="0" borderId="15" xfId="48" applyFont="1" applyFill="1" applyBorder="1" applyAlignment="1" applyProtection="1">
      <alignment horizontal="center" vertical="center"/>
      <protection/>
    </xf>
    <xf numFmtId="0" fontId="9" fillId="0" borderId="19" xfId="87" applyFont="1" applyFill="1" applyBorder="1" applyAlignment="1" applyProtection="1">
      <alignment horizontal="center" vertical="center"/>
      <protection/>
    </xf>
    <xf numFmtId="0" fontId="9" fillId="0" borderId="12" xfId="87" applyFont="1" applyFill="1" applyBorder="1" applyAlignment="1" applyProtection="1">
      <alignment horizontal="centerContinuous" vertical="center"/>
      <protection/>
    </xf>
    <xf numFmtId="0" fontId="9" fillId="0" borderId="13" xfId="87" applyFont="1" applyFill="1" applyBorder="1" applyAlignment="1" applyProtection="1">
      <alignment horizontal="center" vertical="center"/>
      <protection/>
    </xf>
    <xf numFmtId="0" fontId="9" fillId="0" borderId="0" xfId="87" applyFont="1" applyFill="1" applyBorder="1" applyAlignment="1" applyProtection="1">
      <alignment horizontal="center" vertical="center"/>
      <protection/>
    </xf>
    <xf numFmtId="0" fontId="9" fillId="0" borderId="0" xfId="87" applyFont="1" applyFill="1" applyBorder="1" applyAlignment="1" applyProtection="1">
      <alignment horizontal="centerContinuous" vertical="center"/>
      <protection/>
    </xf>
    <xf numFmtId="0" fontId="9" fillId="0" borderId="0" xfId="87" applyFont="1" applyFill="1" applyBorder="1" applyAlignment="1" applyProtection="1">
      <alignment vertical="center"/>
      <protection/>
    </xf>
    <xf numFmtId="0" fontId="9" fillId="0" borderId="14" xfId="87" applyFont="1" applyFill="1" applyBorder="1" applyAlignment="1" applyProtection="1">
      <alignment horizontal="centerContinuous" vertical="center"/>
      <protection/>
    </xf>
    <xf numFmtId="0" fontId="9" fillId="0" borderId="15" xfId="87" applyFont="1" applyFill="1" applyBorder="1" applyAlignment="1" applyProtection="1">
      <alignment horizontal="center" vertical="center"/>
      <protection/>
    </xf>
    <xf numFmtId="0" fontId="9" fillId="0" borderId="21" xfId="87" applyFont="1" applyFill="1" applyBorder="1" applyAlignment="1" applyProtection="1">
      <alignment horizontal="center" vertical="center"/>
      <protection/>
    </xf>
    <xf numFmtId="0" fontId="9" fillId="0" borderId="22" xfId="87" applyFont="1" applyFill="1" applyBorder="1" applyAlignment="1" applyProtection="1">
      <alignment horizontal="center" vertical="center"/>
      <protection/>
    </xf>
    <xf numFmtId="0" fontId="9" fillId="0" borderId="18" xfId="87" applyFont="1" applyFill="1" applyBorder="1" applyAlignment="1" applyProtection="1">
      <alignment horizontal="center" vertical="center"/>
      <protection/>
    </xf>
    <xf numFmtId="0" fontId="9" fillId="0" borderId="14" xfId="87" applyFont="1" applyFill="1" applyBorder="1" applyAlignment="1" applyProtection="1">
      <alignment horizontal="center" vertical="center"/>
      <protection/>
    </xf>
    <xf numFmtId="0" fontId="9" fillId="0" borderId="17" xfId="87" applyFont="1" applyFill="1" applyBorder="1" applyAlignment="1" applyProtection="1">
      <alignment horizontal="center" vertical="center"/>
      <protection/>
    </xf>
    <xf numFmtId="0" fontId="9" fillId="0" borderId="16" xfId="87" applyFont="1" applyFill="1" applyBorder="1" applyAlignment="1" applyProtection="1">
      <alignment horizontal="center" vertical="center"/>
      <protection/>
    </xf>
    <xf numFmtId="0" fontId="11" fillId="0" borderId="0" xfId="87" applyFont="1" applyFill="1" applyAlignment="1" applyProtection="1">
      <alignment horizontal="left" vertical="center"/>
      <protection/>
    </xf>
    <xf numFmtId="0" fontId="11" fillId="0" borderId="0" xfId="87" applyFont="1" applyFill="1" applyAlignment="1" applyProtection="1">
      <alignment vertical="center"/>
      <protection/>
    </xf>
    <xf numFmtId="0" fontId="11" fillId="0" borderId="0" xfId="87" applyFont="1" applyFill="1" applyAlignment="1">
      <alignment/>
      <protection/>
    </xf>
    <xf numFmtId="0" fontId="9" fillId="0" borderId="14" xfId="0" applyFont="1" applyFill="1" applyBorder="1" applyAlignment="1" applyProtection="1">
      <alignment horizontal="centerContinuous" vertical="center" wrapText="1"/>
      <protection/>
    </xf>
    <xf numFmtId="0" fontId="9" fillId="0" borderId="15" xfId="0" applyFont="1" applyFill="1" applyBorder="1" applyAlignment="1" applyProtection="1">
      <alignment horizontal="centerContinuous" vertical="center" wrapText="1"/>
      <protection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21" fillId="0" borderId="0" xfId="0" applyFont="1" applyFill="1" applyAlignment="1">
      <alignment vertical="center"/>
    </xf>
    <xf numFmtId="0" fontId="28" fillId="0" borderId="26" xfId="96" applyFont="1" applyFill="1" applyBorder="1" applyAlignment="1" applyProtection="1">
      <alignment horizontal="left" vertical="center"/>
      <protection/>
    </xf>
    <xf numFmtId="0" fontId="28" fillId="0" borderId="26" xfId="96" applyFont="1" applyFill="1" applyBorder="1" applyAlignment="1" applyProtection="1">
      <alignment vertical="center"/>
      <protection/>
    </xf>
    <xf numFmtId="0" fontId="28" fillId="0" borderId="26" xfId="95" applyFont="1" applyFill="1" applyBorder="1" applyAlignment="1" applyProtection="1">
      <alignment vertical="center"/>
      <protection/>
    </xf>
    <xf numFmtId="0" fontId="9" fillId="0" borderId="13" xfId="96" applyFont="1" applyFill="1" applyBorder="1" applyAlignment="1" applyProtection="1">
      <alignment horizontal="center" vertical="center"/>
      <protection/>
    </xf>
    <xf numFmtId="0" fontId="9" fillId="0" borderId="14" xfId="96" applyFont="1" applyFill="1" applyBorder="1" applyAlignment="1" applyProtection="1">
      <alignment horizontal="center" vertical="center"/>
      <protection/>
    </xf>
    <xf numFmtId="0" fontId="9" fillId="0" borderId="0" xfId="96" applyFont="1" applyFill="1" applyBorder="1" applyAlignment="1" applyProtection="1">
      <alignment horizontal="center" vertical="center"/>
      <protection/>
    </xf>
    <xf numFmtId="0" fontId="9" fillId="0" borderId="0" xfId="96" applyFont="1" applyFill="1" applyBorder="1" applyAlignment="1" applyProtection="1">
      <alignment horizontal="centerContinuous" vertical="center"/>
      <protection/>
    </xf>
    <xf numFmtId="0" fontId="9" fillId="0" borderId="18" xfId="96" applyFont="1" applyFill="1" applyBorder="1" applyAlignment="1" applyProtection="1">
      <alignment horizontal="center" vertical="center"/>
      <protection/>
    </xf>
    <xf numFmtId="0" fontId="10" fillId="0" borderId="17" xfId="96" applyFont="1" applyFill="1" applyBorder="1" applyAlignment="1" applyProtection="1">
      <alignment horizontal="center" vertical="center"/>
      <protection/>
    </xf>
    <xf numFmtId="181" fontId="9" fillId="0" borderId="10" xfId="67" applyNumberFormat="1" applyFont="1" applyFill="1" applyBorder="1" applyAlignment="1" applyProtection="1">
      <alignment horizontal="right" vertical="center"/>
      <protection/>
    </xf>
    <xf numFmtId="49" fontId="28" fillId="0" borderId="0" xfId="96" applyNumberFormat="1" applyFont="1" applyFill="1" applyAlignment="1" applyProtection="1">
      <alignment/>
      <protection/>
    </xf>
    <xf numFmtId="49" fontId="28" fillId="0" borderId="0" xfId="67" applyNumberFormat="1" applyFont="1" applyFill="1" applyBorder="1" applyAlignment="1" applyProtection="1">
      <alignment horizontal="center"/>
      <protection/>
    </xf>
    <xf numFmtId="49" fontId="28" fillId="0" borderId="0" xfId="67" applyNumberFormat="1" applyFont="1" applyFill="1" applyBorder="1" applyAlignment="1" applyProtection="1">
      <alignment horizontal="right"/>
      <protection/>
    </xf>
    <xf numFmtId="0" fontId="9" fillId="0" borderId="21" xfId="96" applyFont="1" applyFill="1" applyBorder="1" applyAlignment="1" applyProtection="1">
      <alignment horizontal="center" vertical="center"/>
      <protection/>
    </xf>
    <xf numFmtId="0" fontId="9" fillId="0" borderId="24" xfId="96" applyFont="1" applyFill="1" applyBorder="1" applyAlignment="1" applyProtection="1">
      <alignment horizontal="center" vertical="center"/>
      <protection/>
    </xf>
    <xf numFmtId="0" fontId="9" fillId="0" borderId="22" xfId="96" applyFont="1" applyFill="1" applyBorder="1" applyAlignment="1" applyProtection="1">
      <alignment horizontal="center" vertical="center"/>
      <protection/>
    </xf>
    <xf numFmtId="49" fontId="28" fillId="0" borderId="0" xfId="96" applyNumberFormat="1" applyFont="1" applyFill="1" applyBorder="1" applyAlignment="1" applyProtection="1">
      <alignment horizontal="left" shrinkToFit="1"/>
      <protection/>
    </xf>
    <xf numFmtId="49" fontId="11" fillId="0" borderId="0" xfId="0" applyNumberFormat="1" applyFont="1" applyFill="1" applyAlignment="1">
      <alignment/>
    </xf>
    <xf numFmtId="49" fontId="28" fillId="0" borderId="0" xfId="95" applyNumberFormat="1" applyFont="1" applyFill="1" applyAlignment="1" applyProtection="1">
      <alignment/>
      <protection/>
    </xf>
    <xf numFmtId="0" fontId="9" fillId="0" borderId="18" xfId="96" applyFont="1" applyFill="1" applyBorder="1" applyAlignment="1" applyProtection="1">
      <alignment horizontal="center" vertical="center" shrinkToFit="1"/>
      <protection/>
    </xf>
    <xf numFmtId="0" fontId="28" fillId="0" borderId="26" xfId="87" applyFont="1" applyFill="1" applyBorder="1" applyAlignment="1" applyProtection="1">
      <alignment horizontal="left" vertical="center"/>
      <protection/>
    </xf>
    <xf numFmtId="0" fontId="28" fillId="0" borderId="26" xfId="87" applyFont="1" applyFill="1" applyBorder="1" applyAlignment="1" applyProtection="1">
      <alignment vertical="center"/>
      <protection/>
    </xf>
    <xf numFmtId="0" fontId="20" fillId="0" borderId="14" xfId="87" applyFont="1" applyFill="1" applyBorder="1" applyAlignment="1" applyProtection="1">
      <alignment horizontal="center" vertical="center"/>
      <protection/>
    </xf>
    <xf numFmtId="0" fontId="20" fillId="0" borderId="14" xfId="87" applyFont="1" applyFill="1" applyBorder="1" applyAlignment="1" applyProtection="1">
      <alignment horizontal="centerContinuous" vertical="center"/>
      <protection/>
    </xf>
    <xf numFmtId="0" fontId="20" fillId="0" borderId="13" xfId="87" applyFont="1" applyFill="1" applyBorder="1" applyAlignment="1" applyProtection="1">
      <alignment horizontal="centerContinuous" vertical="center"/>
      <protection/>
    </xf>
    <xf numFmtId="0" fontId="20" fillId="0" borderId="0" xfId="87" applyFont="1" applyFill="1" applyBorder="1" applyAlignment="1" applyProtection="1">
      <alignment horizontal="centerContinuous" vertical="center"/>
      <protection/>
    </xf>
    <xf numFmtId="0" fontId="20" fillId="0" borderId="15" xfId="87" applyFont="1" applyFill="1" applyBorder="1" applyAlignment="1" applyProtection="1">
      <alignment horizontal="centerContinuous" vertical="center"/>
      <protection/>
    </xf>
    <xf numFmtId="0" fontId="20" fillId="0" borderId="17" xfId="87" applyFont="1" applyFill="1" applyBorder="1" applyAlignment="1" applyProtection="1">
      <alignment horizontal="centerContinuous" vertical="center"/>
      <protection/>
    </xf>
    <xf numFmtId="0" fontId="20" fillId="0" borderId="18" xfId="87" applyFont="1" applyFill="1" applyBorder="1" applyAlignment="1" applyProtection="1">
      <alignment horizontal="center" vertical="center"/>
      <protection/>
    </xf>
    <xf numFmtId="0" fontId="28" fillId="0" borderId="0" xfId="87" applyFont="1" applyFill="1" applyAlignment="1" applyProtection="1">
      <alignment/>
      <protection/>
    </xf>
    <xf numFmtId="0" fontId="9" fillId="0" borderId="12" xfId="92" applyFont="1" applyFill="1" applyBorder="1" applyAlignment="1" applyProtection="1">
      <alignment horizontal="center" vertical="center"/>
      <protection/>
    </xf>
    <xf numFmtId="0" fontId="9" fillId="0" borderId="20" xfId="92" applyFont="1" applyFill="1" applyBorder="1" applyAlignment="1" applyProtection="1">
      <alignment horizontal="centerContinuous" vertical="center"/>
      <protection/>
    </xf>
    <xf numFmtId="0" fontId="9" fillId="0" borderId="30" xfId="92" applyFont="1" applyFill="1" applyBorder="1" applyAlignment="1" applyProtection="1">
      <alignment horizontal="centerContinuous" vertical="center"/>
      <protection/>
    </xf>
    <xf numFmtId="0" fontId="9" fillId="0" borderId="31" xfId="92" applyFont="1" applyFill="1" applyBorder="1" applyAlignment="1" applyProtection="1">
      <alignment horizontal="centerContinuous" vertical="center"/>
      <protection/>
    </xf>
    <xf numFmtId="0" fontId="9" fillId="0" borderId="14" xfId="92" applyFont="1" applyFill="1" applyBorder="1" applyAlignment="1" applyProtection="1">
      <alignment horizontal="center" vertical="center"/>
      <protection/>
    </xf>
    <xf numFmtId="0" fontId="9" fillId="0" borderId="30" xfId="92" applyFont="1" applyFill="1" applyBorder="1" applyAlignment="1">
      <alignment horizontal="centerContinuous" vertical="center"/>
      <protection/>
    </xf>
    <xf numFmtId="0" fontId="9" fillId="0" borderId="15" xfId="92" applyFont="1" applyFill="1" applyBorder="1" applyAlignment="1" applyProtection="1">
      <alignment horizontal="centerContinuous" vertical="center"/>
      <protection/>
    </xf>
    <xf numFmtId="0" fontId="9" fillId="0" borderId="33" xfId="92" applyFont="1" applyFill="1" applyBorder="1" applyAlignment="1">
      <alignment horizontal="centerContinuous" vertical="center"/>
      <protection/>
    </xf>
    <xf numFmtId="0" fontId="9" fillId="0" borderId="24" xfId="92" applyFont="1" applyFill="1" applyBorder="1" applyAlignment="1" applyProtection="1">
      <alignment horizontal="centerContinuous" vertical="center"/>
      <protection/>
    </xf>
    <xf numFmtId="0" fontId="9" fillId="0" borderId="18" xfId="92" applyFont="1" applyFill="1" applyBorder="1" applyAlignment="1" applyProtection="1">
      <alignment horizontal="center" vertical="center" shrinkToFit="1"/>
      <protection/>
    </xf>
    <xf numFmtId="0" fontId="9" fillId="0" borderId="22" xfId="92" applyFont="1" applyFill="1" applyBorder="1" applyAlignment="1" applyProtection="1">
      <alignment horizontal="centerContinuous" vertical="center" shrinkToFit="1"/>
      <protection/>
    </xf>
    <xf numFmtId="0" fontId="9" fillId="0" borderId="24" xfId="92" applyFont="1" applyFill="1" applyBorder="1" applyAlignment="1">
      <alignment horizontal="centerContinuous" vertical="center"/>
      <protection/>
    </xf>
    <xf numFmtId="0" fontId="9" fillId="0" borderId="22" xfId="92" applyFont="1" applyFill="1" applyBorder="1" applyAlignment="1" applyProtection="1">
      <alignment horizontal="centerContinuous" vertical="center"/>
      <protection/>
    </xf>
    <xf numFmtId="0" fontId="9" fillId="0" borderId="11" xfId="92" applyFont="1" applyFill="1" applyBorder="1" applyAlignment="1">
      <alignment horizontal="centerContinuous" vertical="center"/>
      <protection/>
    </xf>
    <xf numFmtId="0" fontId="9" fillId="0" borderId="13" xfId="92" applyFont="1" applyFill="1" applyBorder="1" applyAlignment="1" applyProtection="1">
      <alignment horizontal="centerContinuous" vertical="center"/>
      <protection/>
    </xf>
    <xf numFmtId="0" fontId="9" fillId="0" borderId="14" xfId="92" applyFont="1" applyFill="1" applyBorder="1" applyAlignment="1" applyProtection="1">
      <alignment horizontal="centerContinuous" vertical="center" shrinkToFit="1"/>
      <protection/>
    </xf>
    <xf numFmtId="0" fontId="9" fillId="0" borderId="13" xfId="92" applyFont="1" applyFill="1" applyBorder="1" applyAlignment="1">
      <alignment horizontal="centerContinuous" vertical="center"/>
      <protection/>
    </xf>
    <xf numFmtId="0" fontId="9" fillId="0" borderId="14" xfId="92" applyFont="1" applyFill="1" applyBorder="1" applyAlignment="1" applyProtection="1">
      <alignment horizontal="centerContinuous" vertical="center"/>
      <protection/>
    </xf>
    <xf numFmtId="0" fontId="9" fillId="0" borderId="0" xfId="92" applyFont="1" applyFill="1" applyBorder="1" applyAlignment="1">
      <alignment horizontal="centerContinuous" vertical="center"/>
      <protection/>
    </xf>
    <xf numFmtId="0" fontId="9" fillId="0" borderId="14" xfId="92" applyFont="1" applyFill="1" applyBorder="1" applyAlignment="1" applyProtection="1">
      <alignment vertical="center"/>
      <protection/>
    </xf>
    <xf numFmtId="0" fontId="9" fillId="0" borderId="16" xfId="92" applyFont="1" applyFill="1" applyBorder="1" applyAlignment="1" applyProtection="1">
      <alignment horizontal="center" vertical="center" shrinkToFit="1"/>
      <protection/>
    </xf>
    <xf numFmtId="0" fontId="11" fillId="0" borderId="0" xfId="92" applyFont="1" applyFill="1" applyAlignment="1" applyProtection="1">
      <alignment/>
      <protection/>
    </xf>
    <xf numFmtId="0" fontId="11" fillId="0" borderId="0" xfId="92" applyFont="1" applyFill="1" applyBorder="1" applyAlignment="1">
      <alignment/>
      <protection/>
    </xf>
    <xf numFmtId="0" fontId="11" fillId="0" borderId="0" xfId="92" applyFont="1" applyFill="1" applyBorder="1" applyAlignment="1">
      <alignment vertical="center"/>
      <protection/>
    </xf>
    <xf numFmtId="0" fontId="9" fillId="0" borderId="21" xfId="92" applyFont="1" applyFill="1" applyBorder="1" applyAlignment="1" applyProtection="1">
      <alignment horizontal="centerContinuous" vertical="center"/>
      <protection/>
    </xf>
    <xf numFmtId="0" fontId="9" fillId="0" borderId="13" xfId="92" applyFont="1" applyFill="1" applyBorder="1" applyAlignment="1" applyProtection="1">
      <alignment horizontal="center" vertical="center" shrinkToFit="1"/>
      <protection/>
    </xf>
    <xf numFmtId="0" fontId="10" fillId="0" borderId="0" xfId="92" applyFont="1" applyFill="1" applyBorder="1" applyAlignment="1">
      <alignment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49" fontId="9" fillId="0" borderId="19" xfId="0" applyNumberFormat="1" applyFont="1" applyFill="1" applyBorder="1" applyAlignment="1" applyProtection="1">
      <alignment horizontal="center" vertical="center" shrinkToFit="1"/>
      <protection/>
    </xf>
    <xf numFmtId="49" fontId="9" fillId="0" borderId="13" xfId="0" applyNumberFormat="1" applyFont="1" applyFill="1" applyBorder="1" applyAlignment="1" applyProtection="1">
      <alignment horizontal="center" vertical="center" shrinkToFit="1"/>
      <protection/>
    </xf>
    <xf numFmtId="49" fontId="9" fillId="0" borderId="14" xfId="0" applyNumberFormat="1" applyFont="1" applyFill="1" applyBorder="1" applyAlignment="1" applyProtection="1">
      <alignment horizontal="center" vertical="center" shrinkToFit="1"/>
      <protection/>
    </xf>
    <xf numFmtId="49" fontId="9" fillId="0" borderId="24" xfId="0" applyNumberFormat="1" applyFont="1" applyFill="1" applyBorder="1" applyAlignment="1" applyProtection="1">
      <alignment horizontal="center" vertical="center" shrinkToFit="1"/>
      <protection/>
    </xf>
    <xf numFmtId="49" fontId="9" fillId="0" borderId="21" xfId="0" applyNumberFormat="1" applyFont="1" applyFill="1" applyBorder="1" applyAlignment="1" applyProtection="1">
      <alignment horizontal="center" vertical="center" shrinkToFit="1"/>
      <protection/>
    </xf>
    <xf numFmtId="49" fontId="9" fillId="0" borderId="22" xfId="0" applyNumberFormat="1" applyFont="1" applyFill="1" applyBorder="1" applyAlignment="1" applyProtection="1">
      <alignment horizontal="center" vertical="center" shrinkToFit="1"/>
      <protection/>
    </xf>
    <xf numFmtId="49" fontId="9" fillId="0" borderId="18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92" applyFont="1" applyFill="1" applyBorder="1" applyAlignment="1" applyProtection="1">
      <alignment horizontal="centerContinuous" vertical="center"/>
      <protection/>
    </xf>
    <xf numFmtId="0" fontId="9" fillId="0" borderId="14" xfId="92" applyFont="1" applyFill="1" applyBorder="1" applyAlignment="1" applyProtection="1">
      <alignment horizontal="left" vertical="center"/>
      <protection/>
    </xf>
    <xf numFmtId="0" fontId="9" fillId="0" borderId="21" xfId="92" applyFont="1" applyFill="1" applyBorder="1" applyAlignment="1" applyProtection="1">
      <alignment horizontal="center" vertical="center" shrinkToFit="1"/>
      <protection/>
    </xf>
    <xf numFmtId="0" fontId="9" fillId="0" borderId="22" xfId="92" applyFont="1" applyFill="1" applyBorder="1" applyAlignment="1" applyProtection="1">
      <alignment horizontal="center" vertical="center" shrinkToFit="1"/>
      <protection/>
    </xf>
    <xf numFmtId="0" fontId="9" fillId="0" borderId="14" xfId="92" applyFont="1" applyFill="1" applyBorder="1" applyAlignment="1" applyProtection="1">
      <alignment horizontal="center" vertical="center" shrinkToFit="1"/>
      <protection/>
    </xf>
    <xf numFmtId="0" fontId="9" fillId="0" borderId="15" xfId="92" applyFont="1" applyFill="1" applyBorder="1" applyAlignment="1" applyProtection="1">
      <alignment horizontal="center" vertical="center" shrinkToFit="1"/>
      <protection/>
    </xf>
    <xf numFmtId="0" fontId="11" fillId="0" borderId="0" xfId="92" applyFont="1" applyFill="1" applyBorder="1" applyAlignment="1" applyProtection="1">
      <alignment/>
      <protection/>
    </xf>
    <xf numFmtId="49" fontId="9" fillId="0" borderId="30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0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14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10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15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17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13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18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36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21" xfId="0" applyNumberFormat="1" applyFont="1" applyFill="1" applyBorder="1" applyAlignment="1" applyProtection="1">
      <alignment horizontal="centerContinuous" vertical="center" shrinkToFit="1"/>
      <protection/>
    </xf>
    <xf numFmtId="49" fontId="9" fillId="0" borderId="20" xfId="0" applyNumberFormat="1" applyFont="1" applyFill="1" applyBorder="1" applyAlignment="1" applyProtection="1">
      <alignment horizontal="centerContinuous" vertical="center" shrinkToFit="1"/>
      <protection/>
    </xf>
    <xf numFmtId="181" fontId="21" fillId="0" borderId="0" xfId="48" applyFont="1" applyFill="1" applyBorder="1" applyAlignment="1">
      <alignment vertical="center"/>
    </xf>
    <xf numFmtId="49" fontId="9" fillId="0" borderId="14" xfId="83" applyNumberFormat="1" applyFont="1" applyFill="1" applyBorder="1" applyAlignment="1">
      <alignment horizontal="center" vertical="center"/>
      <protection/>
    </xf>
    <xf numFmtId="49" fontId="9" fillId="0" borderId="18" xfId="83" applyNumberFormat="1" applyFont="1" applyFill="1" applyBorder="1" applyAlignment="1">
      <alignment horizontal="center" vertical="center"/>
      <protection/>
    </xf>
    <xf numFmtId="49" fontId="9" fillId="0" borderId="21" xfId="83" applyNumberFormat="1" applyFont="1" applyFill="1" applyBorder="1" applyAlignment="1">
      <alignment horizontal="center" vertical="center"/>
      <protection/>
    </xf>
    <xf numFmtId="49" fontId="9" fillId="0" borderId="22" xfId="83" applyNumberFormat="1" applyFont="1" applyFill="1" applyBorder="1" applyAlignment="1">
      <alignment horizontal="center" vertical="center"/>
      <protection/>
    </xf>
    <xf numFmtId="0" fontId="9" fillId="0" borderId="2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  <protection/>
    </xf>
    <xf numFmtId="181" fontId="10" fillId="0" borderId="37" xfId="48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 shrinkToFit="1"/>
      <protection/>
    </xf>
    <xf numFmtId="0" fontId="11" fillId="0" borderId="25" xfId="0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Continuous" vertical="center" shrinkToFit="1"/>
      <protection/>
    </xf>
    <xf numFmtId="0" fontId="11" fillId="0" borderId="13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Continuous" vertical="center" shrinkToFit="1"/>
      <protection/>
    </xf>
    <xf numFmtId="0" fontId="11" fillId="0" borderId="21" xfId="0" applyFont="1" applyFill="1" applyBorder="1" applyAlignment="1" applyProtection="1">
      <alignment horizontal="centerContinuous" vertical="center" shrinkToFit="1"/>
      <protection/>
    </xf>
    <xf numFmtId="0" fontId="11" fillId="0" borderId="22" xfId="0" applyFont="1" applyFill="1" applyBorder="1" applyAlignment="1" applyProtection="1">
      <alignment horizontal="centerContinuous" vertical="center" shrinkToFit="1"/>
      <protection/>
    </xf>
    <xf numFmtId="0" fontId="11" fillId="0" borderId="11" xfId="0" applyFont="1" applyFill="1" applyBorder="1" applyAlignment="1" applyProtection="1">
      <alignment horizontal="centerContinuous" vertical="center" shrinkToFit="1"/>
      <protection/>
    </xf>
    <xf numFmtId="0" fontId="11" fillId="0" borderId="24" xfId="0" applyFont="1" applyFill="1" applyBorder="1" applyAlignment="1" applyProtection="1">
      <alignment horizontal="centerContinuous" vertical="center" shrinkToFit="1"/>
      <protection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11" fillId="0" borderId="14" xfId="0" applyFont="1" applyFill="1" applyBorder="1" applyAlignment="1" applyProtection="1">
      <alignment horizontal="centerContinuous" vertical="center" shrinkToFit="1"/>
      <protection/>
    </xf>
    <xf numFmtId="0" fontId="11" fillId="0" borderId="0" xfId="0" applyFont="1" applyFill="1" applyBorder="1" applyAlignment="1" applyProtection="1">
      <alignment horizontal="centerContinuous" vertical="center" shrinkToFit="1"/>
      <protection/>
    </xf>
    <xf numFmtId="0" fontId="11" fillId="0" borderId="13" xfId="0" applyFont="1" applyFill="1" applyBorder="1" applyAlignment="1" applyProtection="1">
      <alignment horizontal="centerContinuous" vertical="center" shrinkToFit="1"/>
      <protection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left" vertical="center" shrinkToFit="1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1" fillId="0" borderId="17" xfId="0" applyFont="1" applyFill="1" applyBorder="1" applyAlignment="1" applyProtection="1">
      <alignment horizontal="center" vertical="center" shrinkToFit="1"/>
      <protection/>
    </xf>
    <xf numFmtId="0" fontId="11" fillId="0" borderId="16" xfId="0" applyFont="1" applyFill="1" applyBorder="1" applyAlignment="1" applyProtection="1">
      <alignment horizontal="center" vertical="center" shrinkToFit="1"/>
      <protection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41" fontId="11" fillId="0" borderId="10" xfId="48" applyNumberFormat="1" applyFont="1" applyFill="1" applyBorder="1" applyAlignment="1" applyProtection="1">
      <alignment horizontal="right" vertical="center"/>
      <protection/>
    </xf>
    <xf numFmtId="181" fontId="11" fillId="0" borderId="10" xfId="48" applyFont="1" applyFill="1" applyBorder="1" applyAlignment="1" applyProtection="1">
      <alignment horizontal="right" vertical="center"/>
      <protection/>
    </xf>
    <xf numFmtId="181" fontId="11" fillId="0" borderId="10" xfId="63" applyFont="1" applyFill="1" applyBorder="1" applyAlignment="1" applyProtection="1">
      <alignment horizontal="center" vertical="center"/>
      <protection/>
    </xf>
    <xf numFmtId="181" fontId="11" fillId="0" borderId="10" xfId="48" applyFont="1" applyFill="1" applyBorder="1" applyAlignment="1" applyProtection="1">
      <alignment horizontal="center" vertical="center"/>
      <protection/>
    </xf>
    <xf numFmtId="0" fontId="120" fillId="0" borderId="0" xfId="0" applyFont="1" applyFill="1" applyAlignment="1" applyProtection="1">
      <alignment horizontal="left" vertical="center"/>
      <protection/>
    </xf>
    <xf numFmtId="0" fontId="120" fillId="0" borderId="0" xfId="0" applyFont="1" applyFill="1" applyAlignment="1" applyProtection="1">
      <alignment vertical="center"/>
      <protection/>
    </xf>
    <xf numFmtId="0" fontId="120" fillId="0" borderId="0" xfId="0" applyFont="1" applyFill="1" applyBorder="1" applyAlignment="1" applyProtection="1">
      <alignment vertical="center"/>
      <protection/>
    </xf>
    <xf numFmtId="0" fontId="120" fillId="0" borderId="0" xfId="0" applyFont="1" applyFill="1" applyAlignment="1">
      <alignment vertical="center"/>
    </xf>
    <xf numFmtId="0" fontId="121" fillId="0" borderId="13" xfId="0" applyFont="1" applyFill="1" applyBorder="1" applyAlignment="1" applyProtection="1">
      <alignment horizontal="center" vertical="center"/>
      <protection/>
    </xf>
    <xf numFmtId="0" fontId="121" fillId="0" borderId="0" xfId="0" applyFont="1" applyFill="1" applyAlignment="1">
      <alignment horizontal="center" vertical="center"/>
    </xf>
    <xf numFmtId="49" fontId="121" fillId="0" borderId="0" xfId="0" applyNumberFormat="1" applyFont="1" applyFill="1" applyAlignment="1">
      <alignment horizontal="center" vertical="center"/>
    </xf>
    <xf numFmtId="0" fontId="121" fillId="0" borderId="24" xfId="0" applyFont="1" applyFill="1" applyBorder="1" applyAlignment="1" applyProtection="1">
      <alignment horizontal="center" vertical="center"/>
      <protection/>
    </xf>
    <xf numFmtId="0" fontId="121" fillId="0" borderId="0" xfId="0" applyFont="1" applyFill="1" applyAlignment="1">
      <alignment vertical="center"/>
    </xf>
    <xf numFmtId="0" fontId="122" fillId="0" borderId="0" xfId="0" applyFont="1" applyFill="1" applyAlignment="1">
      <alignment vertical="center"/>
    </xf>
    <xf numFmtId="0" fontId="121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49" fontId="121" fillId="0" borderId="0" xfId="0" applyNumberFormat="1" applyFont="1" applyFill="1" applyAlignment="1">
      <alignment vertical="center"/>
    </xf>
    <xf numFmtId="0" fontId="122" fillId="0" borderId="0" xfId="0" applyFont="1" applyFill="1" applyBorder="1" applyAlignment="1">
      <alignment vertical="center"/>
    </xf>
    <xf numFmtId="0" fontId="120" fillId="0" borderId="0" xfId="0" applyFont="1" applyFill="1" applyBorder="1" applyAlignment="1" applyProtection="1">
      <alignment/>
      <protection/>
    </xf>
    <xf numFmtId="181" fontId="120" fillId="0" borderId="0" xfId="48" applyFont="1" applyFill="1" applyBorder="1" applyAlignment="1" applyProtection="1">
      <alignment horizontal="center"/>
      <protection/>
    </xf>
    <xf numFmtId="0" fontId="120" fillId="0" borderId="0" xfId="0" applyFont="1" applyFill="1" applyBorder="1" applyAlignment="1">
      <alignment/>
    </xf>
    <xf numFmtId="181" fontId="120" fillId="0" borderId="0" xfId="48" applyFont="1" applyFill="1" applyBorder="1" applyAlignment="1" applyProtection="1">
      <alignment horizontal="right"/>
      <protection/>
    </xf>
    <xf numFmtId="0" fontId="120" fillId="0" borderId="0" xfId="0" applyFont="1" applyFill="1" applyBorder="1" applyAlignment="1">
      <alignment vertical="center"/>
    </xf>
    <xf numFmtId="0" fontId="120" fillId="0" borderId="19" xfId="0" applyFont="1" applyFill="1" applyBorder="1" applyAlignment="1" applyProtection="1">
      <alignment horizontal="center" vertical="center"/>
      <protection/>
    </xf>
    <xf numFmtId="0" fontId="120" fillId="0" borderId="24" xfId="0" applyFont="1" applyFill="1" applyBorder="1" applyAlignment="1" applyProtection="1">
      <alignment horizontal="center" vertical="center"/>
      <protection/>
    </xf>
    <xf numFmtId="0" fontId="120" fillId="0" borderId="13" xfId="0" applyFont="1" applyFill="1" applyBorder="1" applyAlignment="1" applyProtection="1">
      <alignment horizontal="center" vertical="center"/>
      <protection/>
    </xf>
    <xf numFmtId="181" fontId="120" fillId="34" borderId="0" xfId="48" applyFont="1" applyFill="1" applyBorder="1" applyAlignment="1" applyProtection="1">
      <alignment horizontal="right" vertical="center"/>
      <protection/>
    </xf>
    <xf numFmtId="181" fontId="120" fillId="0" borderId="0" xfId="48" applyFont="1" applyFill="1" applyBorder="1" applyAlignment="1" applyProtection="1">
      <alignment horizontal="right" vertical="center"/>
      <protection/>
    </xf>
    <xf numFmtId="0" fontId="120" fillId="34" borderId="13" xfId="0" applyFont="1" applyFill="1" applyBorder="1" applyAlignment="1" applyProtection="1">
      <alignment horizontal="center" vertic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181" fontId="120" fillId="0" borderId="0" xfId="48" applyFont="1" applyFill="1" applyBorder="1" applyAlignment="1" applyProtection="1">
      <alignment horizontal="center" vertical="center"/>
      <protection/>
    </xf>
    <xf numFmtId="181" fontId="123" fillId="0" borderId="0" xfId="48" applyFont="1" applyFill="1" applyBorder="1" applyAlignment="1" applyProtection="1">
      <alignment horizontal="center" vertical="center"/>
      <protection/>
    </xf>
    <xf numFmtId="0" fontId="120" fillId="0" borderId="24" xfId="0" applyFont="1" applyFill="1" applyBorder="1" applyAlignment="1">
      <alignment horizontal="center" vertical="center"/>
    </xf>
    <xf numFmtId="49" fontId="120" fillId="0" borderId="36" xfId="0" applyNumberFormat="1" applyFont="1" applyFill="1" applyBorder="1" applyAlignment="1" applyProtection="1">
      <alignment horizontal="center" vertical="center"/>
      <protection/>
    </xf>
    <xf numFmtId="0" fontId="120" fillId="0" borderId="0" xfId="0" applyFont="1" applyFill="1" applyAlignment="1" applyProtection="1">
      <alignment/>
      <protection/>
    </xf>
    <xf numFmtId="0" fontId="120" fillId="0" borderId="0" xfId="0" applyFont="1" applyFill="1" applyAlignment="1">
      <alignment/>
    </xf>
    <xf numFmtId="0" fontId="120" fillId="0" borderId="0" xfId="92" applyFont="1" applyFill="1" applyAlignment="1" applyProtection="1">
      <alignment horizontal="left" vertical="center"/>
      <protection/>
    </xf>
    <xf numFmtId="0" fontId="120" fillId="0" borderId="0" xfId="92" applyFont="1" applyFill="1" applyAlignment="1" applyProtection="1">
      <alignment vertical="center"/>
      <protection/>
    </xf>
    <xf numFmtId="0" fontId="120" fillId="0" borderId="0" xfId="92" applyFont="1" applyFill="1" applyAlignment="1" applyProtection="1">
      <alignment horizontal="right" vertical="center"/>
      <protection/>
    </xf>
    <xf numFmtId="0" fontId="120" fillId="0" borderId="0" xfId="92" applyFont="1" applyFill="1" applyAlignment="1">
      <alignment vertical="center"/>
      <protection/>
    </xf>
    <xf numFmtId="0" fontId="120" fillId="0" borderId="0" xfId="92" applyFont="1" applyFill="1" applyAlignment="1">
      <alignment/>
      <protection/>
    </xf>
    <xf numFmtId="0" fontId="120" fillId="0" borderId="0" xfId="0" applyFont="1" applyFill="1" applyAlignment="1">
      <alignment horizontal="left" vertical="center"/>
    </xf>
    <xf numFmtId="0" fontId="120" fillId="0" borderId="26" xfId="0" applyFont="1" applyFill="1" applyBorder="1" applyAlignment="1">
      <alignment horizontal="left" vertical="center"/>
    </xf>
    <xf numFmtId="0" fontId="120" fillId="0" borderId="26" xfId="0" applyFont="1" applyFill="1" applyBorder="1" applyAlignment="1">
      <alignment vertical="center"/>
    </xf>
    <xf numFmtId="49" fontId="121" fillId="0" borderId="0" xfId="0" applyNumberFormat="1" applyFont="1" applyFill="1" applyBorder="1" applyAlignment="1">
      <alignment vertical="center" shrinkToFit="1"/>
    </xf>
    <xf numFmtId="49" fontId="121" fillId="0" borderId="0" xfId="0" applyNumberFormat="1" applyFont="1" applyFill="1" applyAlignment="1">
      <alignment vertical="center" shrinkToFit="1"/>
    </xf>
    <xf numFmtId="49" fontId="120" fillId="0" borderId="11" xfId="48" applyNumberFormat="1" applyFont="1" applyFill="1" applyBorder="1" applyAlignment="1">
      <alignment horizontal="center" vertical="center"/>
    </xf>
    <xf numFmtId="49" fontId="120" fillId="0" borderId="21" xfId="48" applyNumberFormat="1" applyFont="1" applyFill="1" applyBorder="1" applyAlignment="1">
      <alignment horizontal="center" vertical="center"/>
    </xf>
    <xf numFmtId="0" fontId="121" fillId="0" borderId="0" xfId="0" applyFont="1" applyFill="1" applyAlignment="1">
      <alignment/>
    </xf>
    <xf numFmtId="49" fontId="120" fillId="0" borderId="19" xfId="0" applyNumberFormat="1" applyFont="1" applyFill="1" applyBorder="1" applyAlignment="1">
      <alignment vertical="center" shrinkToFit="1"/>
    </xf>
    <xf numFmtId="49" fontId="120" fillId="0" borderId="12" xfId="0" applyNumberFormat="1" applyFont="1" applyFill="1" applyBorder="1" applyAlignment="1">
      <alignment horizontal="centerContinuous" vertical="center" shrinkToFit="1"/>
    </xf>
    <xf numFmtId="49" fontId="120" fillId="0" borderId="0" xfId="0" applyNumberFormat="1" applyFont="1" applyFill="1" applyAlignment="1">
      <alignment horizontal="centerContinuous" vertical="center" shrinkToFit="1"/>
    </xf>
    <xf numFmtId="49" fontId="120" fillId="0" borderId="19" xfId="0" applyNumberFormat="1" applyFont="1" applyFill="1" applyBorder="1" applyAlignment="1">
      <alignment horizontal="centerContinuous" vertical="center" shrinkToFit="1"/>
    </xf>
    <xf numFmtId="49" fontId="120" fillId="0" borderId="0" xfId="0" applyNumberFormat="1" applyFont="1" applyFill="1" applyBorder="1" applyAlignment="1">
      <alignment horizontal="centerContinuous" vertical="center" shrinkToFit="1"/>
    </xf>
    <xf numFmtId="49" fontId="120" fillId="0" borderId="13" xfId="0" applyNumberFormat="1" applyFont="1" applyFill="1" applyBorder="1" applyAlignment="1">
      <alignment horizontal="centerContinuous" vertical="center" shrinkToFit="1"/>
    </xf>
    <xf numFmtId="49" fontId="120" fillId="0" borderId="10" xfId="0" applyNumberFormat="1" applyFont="1" applyFill="1" applyBorder="1" applyAlignment="1">
      <alignment horizontal="centerContinuous" vertical="center" shrinkToFit="1"/>
    </xf>
    <xf numFmtId="49" fontId="120" fillId="0" borderId="17" xfId="0" applyNumberFormat="1" applyFont="1" applyFill="1" applyBorder="1" applyAlignment="1">
      <alignment horizontal="centerContinuous" vertical="center" shrinkToFit="1"/>
    </xf>
    <xf numFmtId="49" fontId="120" fillId="0" borderId="13" xfId="0" applyNumberFormat="1" applyFont="1" applyFill="1" applyBorder="1" applyAlignment="1">
      <alignment vertical="center" shrinkToFit="1"/>
    </xf>
    <xf numFmtId="49" fontId="120" fillId="0" borderId="17" xfId="0" applyNumberFormat="1" applyFont="1" applyFill="1" applyBorder="1" applyAlignment="1">
      <alignment vertical="center" shrinkToFit="1"/>
    </xf>
    <xf numFmtId="49" fontId="120" fillId="0" borderId="15" xfId="48" applyNumberFormat="1" applyFont="1" applyFill="1" applyBorder="1" applyAlignment="1">
      <alignment horizontal="centerContinuous" vertical="center" shrinkToFit="1"/>
    </xf>
    <xf numFmtId="49" fontId="120" fillId="0" borderId="16" xfId="48" applyNumberFormat="1" applyFont="1" applyFill="1" applyBorder="1" applyAlignment="1">
      <alignment vertical="center" shrinkToFit="1"/>
    </xf>
    <xf numFmtId="49" fontId="120" fillId="0" borderId="15" xfId="48" applyNumberFormat="1" applyFont="1" applyFill="1" applyBorder="1" applyAlignment="1">
      <alignment vertical="center" shrinkToFit="1"/>
    </xf>
    <xf numFmtId="0" fontId="123" fillId="34" borderId="13" xfId="0" applyFont="1" applyFill="1" applyBorder="1" applyAlignment="1" applyProtection="1">
      <alignment horizontal="center" vertical="center"/>
      <protection/>
    </xf>
    <xf numFmtId="0" fontId="120" fillId="0" borderId="17" xfId="0" applyFont="1" applyFill="1" applyBorder="1" applyAlignment="1" applyProtection="1">
      <alignment horizontal="center" vertical="center"/>
      <protection/>
    </xf>
    <xf numFmtId="181" fontId="120" fillId="0" borderId="10" xfId="48" applyFont="1" applyFill="1" applyBorder="1" applyAlignment="1">
      <alignment vertical="center"/>
    </xf>
    <xf numFmtId="181" fontId="120" fillId="0" borderId="10" xfId="48" applyFont="1" applyFill="1" applyBorder="1" applyAlignment="1" applyProtection="1">
      <alignment horizontal="right" vertical="center"/>
      <protection/>
    </xf>
    <xf numFmtId="0" fontId="120" fillId="0" borderId="10" xfId="0" applyFont="1" applyFill="1" applyBorder="1" applyAlignment="1">
      <alignment vertical="center"/>
    </xf>
    <xf numFmtId="0" fontId="121" fillId="0" borderId="0" xfId="0" applyFont="1" applyFill="1" applyBorder="1" applyAlignment="1" applyProtection="1">
      <alignment horizontal="centerContinuous" vertical="center"/>
      <protection/>
    </xf>
    <xf numFmtId="0" fontId="121" fillId="0" borderId="18" xfId="0" applyFont="1" applyFill="1" applyBorder="1" applyAlignment="1" applyProtection="1">
      <alignment horizontal="center" vertical="center"/>
      <protection/>
    </xf>
    <xf numFmtId="0" fontId="121" fillId="0" borderId="16" xfId="0" applyFont="1" applyFill="1" applyBorder="1" applyAlignment="1" applyProtection="1">
      <alignment horizontal="center" vertical="center"/>
      <protection/>
    </xf>
    <xf numFmtId="0" fontId="121" fillId="0" borderId="15" xfId="0" applyFont="1" applyFill="1" applyBorder="1" applyAlignment="1" applyProtection="1">
      <alignment horizontal="centerContinuous" vertical="center"/>
      <protection/>
    </xf>
    <xf numFmtId="181" fontId="121" fillId="0" borderId="15" xfId="48" applyFont="1" applyFill="1" applyBorder="1" applyAlignment="1" applyProtection="1">
      <alignment horizontal="right" vertical="center"/>
      <protection/>
    </xf>
    <xf numFmtId="0" fontId="120" fillId="0" borderId="23" xfId="0" applyFont="1" applyFill="1" applyBorder="1" applyAlignment="1" applyProtection="1">
      <alignment horizontal="center" vertical="center"/>
      <protection/>
    </xf>
    <xf numFmtId="0" fontId="120" fillId="0" borderId="12" xfId="0" applyFont="1" applyFill="1" applyBorder="1" applyAlignment="1" applyProtection="1">
      <alignment horizontal="centerContinuous" vertical="center"/>
      <protection/>
    </xf>
    <xf numFmtId="0" fontId="120" fillId="0" borderId="23" xfId="0" applyFont="1" applyFill="1" applyBorder="1" applyAlignment="1" applyProtection="1">
      <alignment horizontal="centerContinuous" vertical="center"/>
      <protection/>
    </xf>
    <xf numFmtId="0" fontId="120" fillId="0" borderId="19" xfId="0" applyFont="1" applyFill="1" applyBorder="1" applyAlignment="1" applyProtection="1">
      <alignment horizontal="centerContinuous" vertical="center"/>
      <protection/>
    </xf>
    <xf numFmtId="0" fontId="120" fillId="0" borderId="24" xfId="0" applyFont="1" applyFill="1" applyBorder="1" applyAlignment="1" applyProtection="1">
      <alignment horizontal="center" vertical="center" shrinkToFit="1"/>
      <protection/>
    </xf>
    <xf numFmtId="0" fontId="120" fillId="0" borderId="21" xfId="0" applyFont="1" applyFill="1" applyBorder="1" applyAlignment="1" applyProtection="1">
      <alignment horizontal="centerContinuous" vertical="center" shrinkToFit="1"/>
      <protection/>
    </xf>
    <xf numFmtId="0" fontId="120" fillId="0" borderId="21" xfId="0" applyFont="1" applyFill="1" applyBorder="1" applyAlignment="1" applyProtection="1">
      <alignment horizontal="centerContinuous" vertical="center"/>
      <protection/>
    </xf>
    <xf numFmtId="0" fontId="120" fillId="0" borderId="11" xfId="0" applyFont="1" applyFill="1" applyBorder="1" applyAlignment="1" applyProtection="1">
      <alignment horizontal="centerContinuous" vertical="center"/>
      <protection/>
    </xf>
    <xf numFmtId="0" fontId="120" fillId="0" borderId="13" xfId="0" applyFont="1" applyFill="1" applyBorder="1" applyAlignment="1" applyProtection="1">
      <alignment horizontal="center" vertical="center" shrinkToFit="1"/>
      <protection/>
    </xf>
    <xf numFmtId="0" fontId="120" fillId="0" borderId="18" xfId="0" applyFont="1" applyFill="1" applyBorder="1" applyAlignment="1" applyProtection="1">
      <alignment horizontal="centerContinuous" vertical="center" shrinkToFit="1"/>
      <protection/>
    </xf>
    <xf numFmtId="0" fontId="120" fillId="0" borderId="14" xfId="0" applyFont="1" applyFill="1" applyBorder="1" applyAlignment="1" applyProtection="1">
      <alignment horizontal="centerContinuous" vertical="center" shrinkToFit="1"/>
      <protection/>
    </xf>
    <xf numFmtId="0" fontId="120" fillId="0" borderId="0" xfId="0" applyFont="1" applyFill="1" applyBorder="1" applyAlignment="1" applyProtection="1">
      <alignment horizontal="centerContinuous" vertical="center"/>
      <protection/>
    </xf>
    <xf numFmtId="0" fontId="120" fillId="0" borderId="18" xfId="0" applyFont="1" applyFill="1" applyBorder="1" applyAlignment="1" applyProtection="1">
      <alignment horizontal="center" vertical="center" shrinkToFit="1"/>
      <protection/>
    </xf>
    <xf numFmtId="0" fontId="120" fillId="0" borderId="18" xfId="0" applyFont="1" applyFill="1" applyBorder="1" applyAlignment="1" applyProtection="1">
      <alignment vertical="center" shrinkToFit="1"/>
      <protection/>
    </xf>
    <xf numFmtId="0" fontId="120" fillId="0" borderId="14" xfId="0" applyFont="1" applyFill="1" applyBorder="1" applyAlignment="1" applyProtection="1">
      <alignment horizontal="centerContinuous" vertical="center"/>
      <protection/>
    </xf>
    <xf numFmtId="0" fontId="120" fillId="0" borderId="18" xfId="0" applyFont="1" applyFill="1" applyBorder="1" applyAlignment="1" applyProtection="1">
      <alignment horizontal="left" vertical="center" shrinkToFit="1"/>
      <protection/>
    </xf>
    <xf numFmtId="0" fontId="120" fillId="0" borderId="14" xfId="0" applyFont="1" applyFill="1" applyBorder="1" applyAlignment="1" applyProtection="1">
      <alignment horizontal="left" vertical="center"/>
      <protection/>
    </xf>
    <xf numFmtId="0" fontId="120" fillId="0" borderId="0" xfId="0" applyFont="1" applyFill="1" applyBorder="1" applyAlignment="1" applyProtection="1">
      <alignment horizontal="left" vertical="center"/>
      <protection/>
    </xf>
    <xf numFmtId="0" fontId="120" fillId="0" borderId="13" xfId="0" applyFont="1" applyFill="1" applyBorder="1" applyAlignment="1">
      <alignment horizontal="center" vertical="center"/>
    </xf>
    <xf numFmtId="16" fontId="120" fillId="0" borderId="14" xfId="0" applyNumberFormat="1" applyFont="1" applyFill="1" applyBorder="1" applyAlignment="1" applyProtection="1" quotePrefix="1">
      <alignment horizontal="centerContinuous" vertical="center" shrinkToFit="1"/>
      <protection/>
    </xf>
    <xf numFmtId="0" fontId="120" fillId="0" borderId="18" xfId="0" applyFont="1" applyFill="1" applyBorder="1" applyAlignment="1" applyProtection="1">
      <alignment horizontal="center" vertical="center"/>
      <protection/>
    </xf>
    <xf numFmtId="0" fontId="120" fillId="0" borderId="16" xfId="0" applyFont="1" applyFill="1" applyBorder="1" applyAlignment="1" applyProtection="1">
      <alignment horizontal="center" vertical="center"/>
      <protection/>
    </xf>
    <xf numFmtId="0" fontId="120" fillId="0" borderId="17" xfId="0" applyFont="1" applyFill="1" applyBorder="1" applyAlignment="1" applyProtection="1">
      <alignment horizontal="center" vertical="center" shrinkToFit="1"/>
      <protection/>
    </xf>
    <xf numFmtId="0" fontId="120" fillId="0" borderId="16" xfId="0" applyFont="1" applyFill="1" applyBorder="1" applyAlignment="1" applyProtection="1">
      <alignment horizontal="center" vertical="center" shrinkToFit="1"/>
      <protection/>
    </xf>
    <xf numFmtId="0" fontId="120" fillId="0" borderId="15" xfId="0" applyFont="1" applyFill="1" applyBorder="1" applyAlignment="1" applyProtection="1">
      <alignment horizontal="centerContinuous" vertical="center"/>
      <protection/>
    </xf>
    <xf numFmtId="0" fontId="120" fillId="0" borderId="10" xfId="0" applyFont="1" applyFill="1" applyBorder="1" applyAlignment="1" applyProtection="1">
      <alignment horizontal="centerContinuous" vertical="center"/>
      <protection/>
    </xf>
    <xf numFmtId="181" fontId="120" fillId="0" borderId="0" xfId="48" applyFont="1" applyFill="1" applyAlignment="1" applyProtection="1">
      <alignment horizontal="right" vertical="center"/>
      <protection/>
    </xf>
    <xf numFmtId="181" fontId="120" fillId="0" borderId="0" xfId="48" applyFont="1" applyFill="1" applyBorder="1" applyAlignment="1" applyProtection="1">
      <alignment horizontal="centerContinuous" vertical="center"/>
      <protection/>
    </xf>
    <xf numFmtId="181" fontId="123" fillId="34" borderId="0" xfId="48" applyFont="1" applyFill="1" applyBorder="1" applyAlignment="1" applyProtection="1">
      <alignment horizontal="center" vertical="center"/>
      <protection/>
    </xf>
    <xf numFmtId="41" fontId="123" fillId="34" borderId="0" xfId="53" applyNumberFormat="1" applyFont="1" applyFill="1" applyBorder="1" applyAlignment="1" applyProtection="1">
      <alignment horizontal="center" vertical="center"/>
      <protection/>
    </xf>
    <xf numFmtId="41" fontId="123" fillId="34" borderId="0" xfId="64" applyNumberFormat="1" applyFont="1" applyFill="1" applyBorder="1" applyAlignment="1" applyProtection="1">
      <alignment horizontal="center" vertical="center"/>
      <protection locked="0"/>
    </xf>
    <xf numFmtId="0" fontId="120" fillId="34" borderId="17" xfId="0" applyFont="1" applyFill="1" applyBorder="1" applyAlignment="1" applyProtection="1">
      <alignment horizontal="center" vertical="center"/>
      <protection/>
    </xf>
    <xf numFmtId="0" fontId="120" fillId="34" borderId="10" xfId="0" applyFont="1" applyFill="1" applyBorder="1" applyAlignment="1" applyProtection="1">
      <alignment horizontal="center" vertical="center"/>
      <protection/>
    </xf>
    <xf numFmtId="181" fontId="120" fillId="34" borderId="10" xfId="48" applyFont="1" applyFill="1" applyBorder="1" applyAlignment="1" applyProtection="1">
      <alignment horizontal="right" vertical="center"/>
      <protection/>
    </xf>
    <xf numFmtId="181" fontId="120" fillId="34" borderId="10" xfId="63" applyFont="1" applyFill="1" applyBorder="1" applyAlignment="1" applyProtection="1">
      <alignment horizontal="right" vertical="center"/>
      <protection/>
    </xf>
    <xf numFmtId="181" fontId="120" fillId="34" borderId="10" xfId="63" applyFont="1" applyFill="1" applyBorder="1" applyAlignment="1" applyProtection="1">
      <alignment horizontal="center" vertical="center"/>
      <protection/>
    </xf>
    <xf numFmtId="181" fontId="120" fillId="34" borderId="10" xfId="48" applyFont="1" applyFill="1" applyBorder="1" applyAlignment="1" applyProtection="1">
      <alignment horizontal="center" vertical="center"/>
      <protection/>
    </xf>
    <xf numFmtId="0" fontId="120" fillId="34" borderId="0" xfId="0" applyFont="1" applyFill="1" applyAlignment="1" applyProtection="1">
      <alignment vertical="center"/>
      <protection/>
    </xf>
    <xf numFmtId="0" fontId="120" fillId="34" borderId="0" xfId="0" applyFont="1" applyFill="1" applyBorder="1" applyAlignment="1" applyProtection="1">
      <alignment vertical="center"/>
      <protection/>
    </xf>
    <xf numFmtId="0" fontId="120" fillId="34" borderId="19" xfId="0" applyFont="1" applyFill="1" applyBorder="1" applyAlignment="1" applyProtection="1">
      <alignment horizontal="center" vertical="center"/>
      <protection/>
    </xf>
    <xf numFmtId="0" fontId="120" fillId="34" borderId="12" xfId="0" applyFont="1" applyFill="1" applyBorder="1" applyAlignment="1" applyProtection="1">
      <alignment horizontal="centerContinuous" vertical="center"/>
      <protection/>
    </xf>
    <xf numFmtId="0" fontId="120" fillId="34" borderId="23" xfId="0" applyFont="1" applyFill="1" applyBorder="1" applyAlignment="1" applyProtection="1">
      <alignment horizontal="centerContinuous" vertical="center"/>
      <protection/>
    </xf>
    <xf numFmtId="0" fontId="120" fillId="34" borderId="12" xfId="0" applyFont="1" applyFill="1" applyBorder="1" applyAlignment="1" applyProtection="1">
      <alignment horizontal="right" vertical="center"/>
      <protection/>
    </xf>
    <xf numFmtId="0" fontId="120" fillId="34" borderId="19" xfId="0" applyFont="1" applyFill="1" applyBorder="1" applyAlignment="1" applyProtection="1">
      <alignment horizontal="centerContinuous" vertical="center"/>
      <protection/>
    </xf>
    <xf numFmtId="0" fontId="120" fillId="34" borderId="11" xfId="0" applyFont="1" applyFill="1" applyBorder="1" applyAlignment="1" applyProtection="1">
      <alignment horizontal="centerContinuous" vertical="center" shrinkToFit="1"/>
      <protection/>
    </xf>
    <xf numFmtId="0" fontId="120" fillId="34" borderId="21" xfId="0" applyFont="1" applyFill="1" applyBorder="1" applyAlignment="1" applyProtection="1">
      <alignment horizontal="center" vertical="center" shrinkToFit="1"/>
      <protection/>
    </xf>
    <xf numFmtId="0" fontId="120" fillId="34" borderId="21" xfId="0" applyFont="1" applyFill="1" applyBorder="1" applyAlignment="1" applyProtection="1">
      <alignment horizontal="centerContinuous" vertical="center" shrinkToFit="1"/>
      <protection/>
    </xf>
    <xf numFmtId="0" fontId="120" fillId="34" borderId="24" xfId="0" applyFont="1" applyFill="1" applyBorder="1" applyAlignment="1" applyProtection="1">
      <alignment horizontal="center" vertical="center" shrinkToFit="1"/>
      <protection/>
    </xf>
    <xf numFmtId="0" fontId="120" fillId="34" borderId="22" xfId="0" applyFont="1" applyFill="1" applyBorder="1" applyAlignment="1" applyProtection="1">
      <alignment horizontal="center" vertical="center" wrapText="1" shrinkToFit="1"/>
      <protection/>
    </xf>
    <xf numFmtId="0" fontId="120" fillId="34" borderId="0" xfId="0" applyFont="1" applyFill="1" applyBorder="1" applyAlignment="1" applyProtection="1">
      <alignment horizontal="centerContinuous" vertical="center" shrinkToFit="1"/>
      <protection/>
    </xf>
    <xf numFmtId="0" fontId="120" fillId="34" borderId="18" xfId="0" applyFont="1" applyFill="1" applyBorder="1" applyAlignment="1" applyProtection="1">
      <alignment horizontal="center" vertical="center" shrinkToFit="1"/>
      <protection/>
    </xf>
    <xf numFmtId="0" fontId="120" fillId="34" borderId="18" xfId="0" applyFont="1" applyFill="1" applyBorder="1" applyAlignment="1" applyProtection="1">
      <alignment horizontal="centerContinuous" vertical="center" shrinkToFit="1"/>
      <protection/>
    </xf>
    <xf numFmtId="0" fontId="120" fillId="34" borderId="13" xfId="0" applyFont="1" applyFill="1" applyBorder="1" applyAlignment="1" applyProtection="1">
      <alignment horizontal="center" vertical="center" shrinkToFit="1"/>
      <protection/>
    </xf>
    <xf numFmtId="0" fontId="120" fillId="34" borderId="14" xfId="0" applyFont="1" applyFill="1" applyBorder="1" applyAlignment="1" applyProtection="1">
      <alignment horizontal="center" vertical="center" shrinkToFit="1"/>
      <protection/>
    </xf>
    <xf numFmtId="0" fontId="120" fillId="34" borderId="13" xfId="0" applyFont="1" applyFill="1" applyBorder="1" applyAlignment="1" applyProtection="1">
      <alignment horizontal="centerContinuous" vertical="center" shrinkToFit="1"/>
      <protection/>
    </xf>
    <xf numFmtId="0" fontId="120" fillId="34" borderId="18" xfId="0" applyFont="1" applyFill="1" applyBorder="1" applyAlignment="1" applyProtection="1">
      <alignment vertical="center" shrinkToFit="1"/>
      <protection/>
    </xf>
    <xf numFmtId="0" fontId="124" fillId="34" borderId="14" xfId="0" applyFont="1" applyFill="1" applyBorder="1" applyAlignment="1" applyProtection="1">
      <alignment horizontal="centerContinuous" vertical="center" shrinkToFit="1"/>
      <protection/>
    </xf>
    <xf numFmtId="0" fontId="120" fillId="34" borderId="14" xfId="0" applyFont="1" applyFill="1" applyBorder="1" applyAlignment="1" applyProtection="1">
      <alignment horizontal="centerContinuous" vertical="center" shrinkToFit="1"/>
      <protection/>
    </xf>
    <xf numFmtId="0" fontId="120" fillId="34" borderId="0" xfId="0" applyFont="1" applyFill="1" applyBorder="1" applyAlignment="1" applyProtection="1">
      <alignment vertical="center" shrinkToFit="1"/>
      <protection/>
    </xf>
    <xf numFmtId="0" fontId="120" fillId="34" borderId="24" xfId="0" applyFont="1" applyFill="1" applyBorder="1" applyAlignment="1" applyProtection="1">
      <alignment horizontal="centerContinuous" vertical="center" shrinkToFit="1"/>
      <protection/>
    </xf>
    <xf numFmtId="16" fontId="120" fillId="34" borderId="14" xfId="0" applyNumberFormat="1" applyFont="1" applyFill="1" applyBorder="1" applyAlignment="1" applyProtection="1" quotePrefix="1">
      <alignment horizontal="centerContinuous" vertical="center" shrinkToFit="1"/>
      <protection/>
    </xf>
    <xf numFmtId="0" fontId="120" fillId="34" borderId="0" xfId="0" applyFont="1" applyFill="1" applyBorder="1" applyAlignment="1" applyProtection="1">
      <alignment horizontal="center" vertical="center" shrinkToFit="1"/>
      <protection/>
    </xf>
    <xf numFmtId="0" fontId="120" fillId="34" borderId="10" xfId="0" applyFont="1" applyFill="1" applyBorder="1" applyAlignment="1" applyProtection="1">
      <alignment horizontal="center" vertical="center" shrinkToFit="1"/>
      <protection/>
    </xf>
    <xf numFmtId="0" fontId="120" fillId="34" borderId="16" xfId="0" applyFont="1" applyFill="1" applyBorder="1" applyAlignment="1" applyProtection="1">
      <alignment horizontal="center" vertical="center" shrinkToFit="1"/>
      <protection/>
    </xf>
    <xf numFmtId="0" fontId="120" fillId="34" borderId="17" xfId="0" applyFont="1" applyFill="1" applyBorder="1" applyAlignment="1" applyProtection="1">
      <alignment horizontal="center" vertical="center" shrinkToFit="1"/>
      <protection/>
    </xf>
    <xf numFmtId="0" fontId="120" fillId="34" borderId="15" xfId="0" applyFont="1" applyFill="1" applyBorder="1" applyAlignment="1" applyProtection="1">
      <alignment horizontal="center" vertical="center" shrinkToFit="1"/>
      <protection/>
    </xf>
    <xf numFmtId="181" fontId="120" fillId="34" borderId="0" xfId="48" applyFont="1" applyFill="1" applyAlignment="1" applyProtection="1">
      <alignment horizontal="right" vertical="center"/>
      <protection/>
    </xf>
    <xf numFmtId="181" fontId="120" fillId="34" borderId="0" xfId="48" applyFont="1" applyFill="1" applyBorder="1" applyAlignment="1" applyProtection="1">
      <alignment horizontal="center" vertical="center"/>
      <protection/>
    </xf>
    <xf numFmtId="41" fontId="123" fillId="34" borderId="0" xfId="48" applyNumberFormat="1" applyFont="1" applyFill="1" applyBorder="1" applyAlignment="1" applyProtection="1">
      <alignment horizontal="center" vertical="center"/>
      <protection/>
    </xf>
    <xf numFmtId="41" fontId="123" fillId="34" borderId="0" xfId="65" applyNumberFormat="1" applyFont="1" applyFill="1" applyBorder="1" applyAlignment="1" applyProtection="1">
      <alignment horizontal="center" vertical="center"/>
      <protection locked="0"/>
    </xf>
    <xf numFmtId="41" fontId="123" fillId="34" borderId="0" xfId="65" applyNumberFormat="1" applyFont="1" applyFill="1" applyBorder="1" applyAlignment="1" applyProtection="1">
      <alignment horizontal="right" vertical="center"/>
      <protection locked="0"/>
    </xf>
    <xf numFmtId="181" fontId="120" fillId="0" borderId="15" xfId="48" applyFont="1" applyFill="1" applyBorder="1" applyAlignment="1" applyProtection="1">
      <alignment horizontal="right" vertical="center"/>
      <protection/>
    </xf>
    <xf numFmtId="181" fontId="120" fillId="0" borderId="10" xfId="63" applyFont="1" applyFill="1" applyBorder="1" applyAlignment="1" applyProtection="1">
      <alignment horizontal="right" vertical="center"/>
      <protection/>
    </xf>
    <xf numFmtId="181" fontId="120" fillId="0" borderId="10" xfId="63" applyFont="1" applyFill="1" applyBorder="1" applyAlignment="1" applyProtection="1">
      <alignment horizontal="center" vertical="center"/>
      <protection/>
    </xf>
    <xf numFmtId="181" fontId="120" fillId="0" borderId="10" xfId="48" applyFont="1" applyFill="1" applyBorder="1" applyAlignment="1" applyProtection="1">
      <alignment horizontal="center" vertical="center"/>
      <protection/>
    </xf>
    <xf numFmtId="0" fontId="120" fillId="0" borderId="0" xfId="0" applyFont="1" applyFill="1" applyAlignment="1">
      <alignment horizontal="right"/>
    </xf>
    <xf numFmtId="0" fontId="121" fillId="0" borderId="25" xfId="0" applyFont="1" applyFill="1" applyBorder="1" applyAlignment="1" applyProtection="1">
      <alignment horizontal="center" vertical="center"/>
      <protection/>
    </xf>
    <xf numFmtId="0" fontId="121" fillId="0" borderId="25" xfId="0" applyFont="1" applyFill="1" applyBorder="1" applyAlignment="1" applyProtection="1">
      <alignment horizontal="centerContinuous" vertical="center"/>
      <protection/>
    </xf>
    <xf numFmtId="0" fontId="121" fillId="0" borderId="18" xfId="0" applyFont="1" applyFill="1" applyBorder="1" applyAlignment="1" applyProtection="1">
      <alignment horizontal="centerContinuous" vertical="center"/>
      <protection/>
    </xf>
    <xf numFmtId="0" fontId="121" fillId="0" borderId="14" xfId="0" applyFont="1" applyFill="1" applyBorder="1" applyAlignment="1" applyProtection="1">
      <alignment horizontal="center" vertical="center"/>
      <protection/>
    </xf>
    <xf numFmtId="181" fontId="122" fillId="0" borderId="0" xfId="63" applyFont="1" applyFill="1" applyBorder="1" applyAlignment="1" applyProtection="1">
      <alignment horizontal="center"/>
      <protection locked="0"/>
    </xf>
    <xf numFmtId="0" fontId="122" fillId="0" borderId="0" xfId="0" applyFont="1" applyFill="1" applyAlignment="1">
      <alignment/>
    </xf>
    <xf numFmtId="181" fontId="121" fillId="0" borderId="10" xfId="48" applyFont="1" applyFill="1" applyBorder="1" applyAlignment="1" applyProtection="1">
      <alignment horizontal="center" vertical="center"/>
      <protection locked="0"/>
    </xf>
    <xf numFmtId="181" fontId="121" fillId="0" borderId="10" xfId="48" applyFont="1" applyFill="1" applyBorder="1" applyAlignment="1" applyProtection="1">
      <alignment horizontal="right" vertical="center"/>
      <protection locked="0"/>
    </xf>
    <xf numFmtId="181" fontId="122" fillId="0" borderId="0" xfId="63" applyFont="1" applyFill="1" applyAlignment="1" applyProtection="1">
      <alignment vertical="center"/>
      <protection locked="0"/>
    </xf>
    <xf numFmtId="181" fontId="123" fillId="0" borderId="0" xfId="63" applyFont="1" applyFill="1" applyBorder="1" applyAlignment="1" applyProtection="1">
      <alignment horizontal="right"/>
      <protection locked="0"/>
    </xf>
    <xf numFmtId="0" fontId="121" fillId="0" borderId="21" xfId="0" applyFont="1" applyFill="1" applyBorder="1" applyAlignment="1" applyProtection="1">
      <alignment horizontal="center" vertical="center"/>
      <protection/>
    </xf>
    <xf numFmtId="0" fontId="120" fillId="0" borderId="26" xfId="88" applyFont="1" applyFill="1" applyBorder="1" applyAlignment="1">
      <alignment vertical="center"/>
      <protection/>
    </xf>
    <xf numFmtId="0" fontId="120" fillId="0" borderId="0" xfId="88" applyFont="1" applyFill="1" applyBorder="1" applyAlignment="1">
      <alignment vertical="center"/>
      <protection/>
    </xf>
    <xf numFmtId="41" fontId="21" fillId="0" borderId="0" xfId="0" applyNumberFormat="1" applyFont="1" applyFill="1" applyAlignment="1">
      <alignment vertical="center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distributed" vertical="center"/>
    </xf>
    <xf numFmtId="202" fontId="9" fillId="0" borderId="0" xfId="48" applyNumberFormat="1" applyFont="1" applyFill="1" applyBorder="1" applyAlignment="1" applyProtection="1">
      <alignment horizontal="right" vertical="center"/>
      <protection/>
    </xf>
    <xf numFmtId="202" fontId="10" fillId="0" borderId="0" xfId="48" applyNumberFormat="1" applyFont="1" applyFill="1" applyBorder="1" applyAlignment="1" applyProtection="1">
      <alignment horizontal="right" vertical="center"/>
      <protection/>
    </xf>
    <xf numFmtId="202" fontId="9" fillId="0" borderId="0" xfId="48" applyNumberFormat="1" applyFont="1" applyFill="1" applyAlignment="1" applyProtection="1">
      <alignment horizontal="right" vertical="center"/>
      <protection/>
    </xf>
    <xf numFmtId="202" fontId="9" fillId="0" borderId="0" xfId="48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/>
    </xf>
    <xf numFmtId="181" fontId="9" fillId="0" borderId="0" xfId="48" applyFont="1" applyFill="1" applyAlignment="1">
      <alignment vertical="center"/>
    </xf>
    <xf numFmtId="49" fontId="9" fillId="0" borderId="25" xfId="48" applyNumberFormat="1" applyFont="1" applyFill="1" applyBorder="1" applyAlignment="1" applyProtection="1">
      <alignment horizontal="center" vertical="center"/>
      <protection/>
    </xf>
    <xf numFmtId="49" fontId="9" fillId="0" borderId="12" xfId="48" applyNumberFormat="1" applyFont="1" applyFill="1" applyBorder="1" applyAlignment="1" applyProtection="1">
      <alignment horizontal="centerContinuous" vertical="center"/>
      <protection/>
    </xf>
    <xf numFmtId="49" fontId="9" fillId="0" borderId="25" xfId="48" applyNumberFormat="1" applyFont="1" applyFill="1" applyBorder="1" applyAlignment="1" applyProtection="1">
      <alignment horizontal="centerContinuous" vertical="center"/>
      <protection/>
    </xf>
    <xf numFmtId="49" fontId="9" fillId="0" borderId="23" xfId="48" applyNumberFormat="1" applyFont="1" applyFill="1" applyBorder="1" applyAlignment="1" applyProtection="1">
      <alignment horizontal="centerContinuous" vertical="center"/>
      <protection/>
    </xf>
    <xf numFmtId="49" fontId="9" fillId="0" borderId="18" xfId="48" applyNumberFormat="1" applyFont="1" applyFill="1" applyBorder="1" applyAlignment="1" applyProtection="1">
      <alignment horizontal="center" vertical="center"/>
      <protection/>
    </xf>
    <xf numFmtId="49" fontId="9" fillId="0" borderId="14" xfId="48" applyNumberFormat="1" applyFont="1" applyFill="1" applyBorder="1" applyAlignment="1" applyProtection="1">
      <alignment horizontal="center" vertical="center"/>
      <protection/>
    </xf>
    <xf numFmtId="49" fontId="9" fillId="0" borderId="0" xfId="48" applyNumberFormat="1" applyFont="1" applyFill="1" applyBorder="1" applyAlignment="1" applyProtection="1">
      <alignment horizontal="center" vertical="center"/>
      <protection/>
    </xf>
    <xf numFmtId="49" fontId="9" fillId="0" borderId="16" xfId="48" applyNumberFormat="1" applyFont="1" applyFill="1" applyBorder="1" applyAlignment="1" applyProtection="1">
      <alignment horizontal="center" vertical="center"/>
      <protection/>
    </xf>
    <xf numFmtId="49" fontId="9" fillId="0" borderId="15" xfId="48" applyNumberFormat="1" applyFont="1" applyFill="1" applyBorder="1" applyAlignment="1" applyProtection="1">
      <alignment horizontal="center" vertical="center"/>
      <protection/>
    </xf>
    <xf numFmtId="49" fontId="9" fillId="0" borderId="10" xfId="48" applyNumberFormat="1" applyFont="1" applyFill="1" applyBorder="1" applyAlignment="1" applyProtection="1">
      <alignment horizontal="center" vertical="center"/>
      <protection/>
    </xf>
    <xf numFmtId="202" fontId="9" fillId="0" borderId="11" xfId="48" applyNumberFormat="1" applyFont="1" applyFill="1" applyBorder="1" applyAlignment="1">
      <alignment horizontal="right" vertical="center"/>
    </xf>
    <xf numFmtId="202" fontId="9" fillId="0" borderId="0" xfId="0" applyNumberFormat="1" applyFont="1" applyFill="1" applyAlignment="1">
      <alignment horizontal="right" vertical="center"/>
    </xf>
    <xf numFmtId="202" fontId="9" fillId="0" borderId="14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35" xfId="0" applyFont="1" applyFill="1" applyBorder="1" applyAlignment="1" applyProtection="1">
      <alignment horizontal="center" vertical="center"/>
      <protection/>
    </xf>
    <xf numFmtId="202" fontId="9" fillId="0" borderId="11" xfId="48" applyNumberFormat="1" applyFont="1" applyFill="1" applyBorder="1" applyAlignment="1" applyProtection="1">
      <alignment horizontal="right" vertical="center"/>
      <protection/>
    </xf>
    <xf numFmtId="202" fontId="9" fillId="0" borderId="0" xfId="0" applyNumberFormat="1" applyFont="1" applyFill="1" applyBorder="1" applyAlignment="1">
      <alignment horizontal="right" vertical="center"/>
    </xf>
    <xf numFmtId="202" fontId="10" fillId="0" borderId="26" xfId="48" applyNumberFormat="1" applyFont="1" applyFill="1" applyBorder="1" applyAlignment="1" applyProtection="1">
      <alignment horizontal="right" vertical="center"/>
      <protection/>
    </xf>
    <xf numFmtId="202" fontId="10" fillId="0" borderId="26" xfId="0" applyNumberFormat="1" applyFont="1" applyFill="1" applyBorder="1" applyAlignment="1">
      <alignment horizontal="right" vertical="center"/>
    </xf>
    <xf numFmtId="202" fontId="9" fillId="0" borderId="2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vertical="center" wrapText="1" shrinkToFit="1"/>
      <protection/>
    </xf>
    <xf numFmtId="0" fontId="72" fillId="0" borderId="24" xfId="0" applyFont="1" applyFill="1" applyBorder="1" applyAlignment="1" applyProtection="1">
      <alignment horizontal="centerContinuous" vertical="center" shrinkToFit="1"/>
      <protection/>
    </xf>
    <xf numFmtId="49" fontId="9" fillId="0" borderId="13" xfId="48" applyNumberFormat="1" applyFont="1" applyFill="1" applyBorder="1" applyAlignment="1" applyProtection="1">
      <alignment horizontal="center" vertical="center"/>
      <protection/>
    </xf>
    <xf numFmtId="49" fontId="120" fillId="0" borderId="17" xfId="0" applyNumberFormat="1" applyFont="1" applyFill="1" applyBorder="1" applyAlignment="1" applyProtection="1">
      <alignment horizontal="center" vertical="center"/>
      <protection/>
    </xf>
    <xf numFmtId="49" fontId="120" fillId="0" borderId="34" xfId="0" applyNumberFormat="1" applyFont="1" applyFill="1" applyBorder="1" applyAlignment="1" applyProtection="1">
      <alignment horizontal="center" vertical="center"/>
      <protection/>
    </xf>
    <xf numFmtId="49" fontId="120" fillId="0" borderId="13" xfId="0" applyNumberFormat="1" applyFont="1" applyFill="1" applyBorder="1" applyAlignment="1" applyProtection="1">
      <alignment horizontal="center" vertical="center"/>
      <protection/>
    </xf>
    <xf numFmtId="49" fontId="120" fillId="0" borderId="32" xfId="0" applyNumberFormat="1" applyFont="1" applyFill="1" applyBorder="1" applyAlignment="1" applyProtection="1">
      <alignment horizontal="center" vertical="center"/>
      <protection/>
    </xf>
    <xf numFmtId="0" fontId="120" fillId="0" borderId="13" xfId="0" applyFont="1" applyFill="1" applyBorder="1" applyAlignment="1" applyProtection="1">
      <alignment horizontal="center" vertical="center"/>
      <protection/>
    </xf>
    <xf numFmtId="181" fontId="120" fillId="0" borderId="0" xfId="48" applyFont="1" applyFill="1" applyBorder="1" applyAlignment="1" applyProtection="1">
      <alignment horizontal="center" vertical="center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202" fontId="9" fillId="0" borderId="0" xfId="0" applyNumberFormat="1" applyFont="1" applyFill="1" applyBorder="1" applyAlignment="1">
      <alignment horizontal="right"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202" fontId="10" fillId="0" borderId="10" xfId="48" applyNumberFormat="1" applyFont="1" applyFill="1" applyBorder="1" applyAlignment="1" applyProtection="1">
      <alignment horizontal="right" vertical="center"/>
      <protection/>
    </xf>
    <xf numFmtId="202" fontId="10" fillId="0" borderId="15" xfId="48" applyNumberFormat="1" applyFont="1" applyFill="1" applyBorder="1" applyAlignment="1" applyProtection="1">
      <alignment horizontal="right" vertical="center"/>
      <protection/>
    </xf>
    <xf numFmtId="202" fontId="9" fillId="0" borderId="22" xfId="48" applyNumberFormat="1" applyFont="1" applyFill="1" applyBorder="1" applyAlignment="1" applyProtection="1">
      <alignment horizontal="right" vertical="center"/>
      <protection/>
    </xf>
    <xf numFmtId="202" fontId="9" fillId="0" borderId="0" xfId="48" applyNumberFormat="1" applyFont="1" applyFill="1" applyAlignment="1" applyProtection="1" quotePrefix="1">
      <alignment horizontal="right" vertical="center"/>
      <protection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>
      <alignment vertical="center"/>
    </xf>
    <xf numFmtId="202" fontId="9" fillId="0" borderId="0" xfId="48" applyNumberFormat="1" applyFont="1" applyFill="1" applyBorder="1" applyAlignment="1" applyProtection="1">
      <alignment horizontal="right"/>
      <protection/>
    </xf>
    <xf numFmtId="202" fontId="9" fillId="0" borderId="0" xfId="48" applyNumberFormat="1" applyFont="1" applyFill="1" applyBorder="1" applyAlignment="1" applyProtection="1">
      <alignment horizontal="right" vertical="center" wrapText="1"/>
      <protection/>
    </xf>
    <xf numFmtId="202" fontId="9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/>
    </xf>
    <xf numFmtId="0" fontId="56" fillId="0" borderId="13" xfId="0" applyFont="1" applyFill="1" applyBorder="1" applyAlignment="1" applyProtection="1">
      <alignment horizontal="center" vertical="center"/>
      <protection/>
    </xf>
    <xf numFmtId="41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49" fontId="11" fillId="0" borderId="13" xfId="0" applyNumberFormat="1" applyFont="1" applyFill="1" applyBorder="1" applyAlignment="1" applyProtection="1">
      <alignment horizontal="distributed" vertical="center"/>
      <protection/>
    </xf>
    <xf numFmtId="0" fontId="44" fillId="0" borderId="0" xfId="0" applyFont="1" applyFill="1" applyAlignment="1">
      <alignment/>
    </xf>
    <xf numFmtId="202" fontId="56" fillId="0" borderId="0" xfId="48" applyNumberFormat="1" applyFont="1" applyFill="1" applyBorder="1" applyAlignment="1" applyProtection="1">
      <alignment horizontal="right" vertical="center"/>
      <protection/>
    </xf>
    <xf numFmtId="202" fontId="11" fillId="0" borderId="0" xfId="48" applyNumberFormat="1" applyFont="1" applyFill="1" applyBorder="1" applyAlignment="1" applyProtection="1">
      <alignment horizontal="right" vertical="center"/>
      <protection/>
    </xf>
    <xf numFmtId="202" fontId="11" fillId="0" borderId="0" xfId="48" applyNumberFormat="1" applyFont="1" applyFill="1" applyAlignment="1" applyProtection="1">
      <alignment horizontal="right" vertical="center"/>
      <protection/>
    </xf>
    <xf numFmtId="202" fontId="11" fillId="0" borderId="11" xfId="48" applyNumberFormat="1" applyFont="1" applyFill="1" applyBorder="1" applyAlignment="1">
      <alignment horizontal="right" vertical="center"/>
    </xf>
    <xf numFmtId="202" fontId="11" fillId="0" borderId="0" xfId="48" applyNumberFormat="1" applyFont="1" applyFill="1" applyBorder="1" applyAlignment="1">
      <alignment horizontal="right" vertical="center"/>
    </xf>
    <xf numFmtId="202" fontId="11" fillId="0" borderId="0" xfId="63" applyNumberFormat="1" applyFont="1" applyFill="1" applyBorder="1" applyAlignment="1" applyProtection="1">
      <alignment horizontal="right" vertical="center"/>
      <protection/>
    </xf>
    <xf numFmtId="202" fontId="11" fillId="0" borderId="0" xfId="48" applyNumberFormat="1" applyFont="1" applyFill="1" applyAlignment="1">
      <alignment horizontal="right" vertical="center"/>
    </xf>
    <xf numFmtId="0" fontId="58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distributed" vertical="center"/>
      <protection/>
    </xf>
    <xf numFmtId="202" fontId="20" fillId="0" borderId="0" xfId="48" applyNumberFormat="1" applyFont="1" applyFill="1" applyBorder="1" applyAlignment="1" applyProtection="1">
      <alignment horizontal="right" vertical="center"/>
      <protection/>
    </xf>
    <xf numFmtId="202" fontId="20" fillId="0" borderId="0" xfId="65" applyNumberFormat="1" applyFont="1" applyFill="1" applyBorder="1" applyAlignment="1" applyProtection="1">
      <alignment horizontal="right" vertical="center"/>
      <protection locked="0"/>
    </xf>
    <xf numFmtId="202" fontId="20" fillId="0" borderId="14" xfId="48" applyNumberFormat="1" applyFont="1" applyFill="1" applyBorder="1" applyAlignment="1" applyProtection="1">
      <alignment horizontal="right" vertical="center"/>
      <protection/>
    </xf>
    <xf numFmtId="202" fontId="10" fillId="0" borderId="0" xfId="65" applyNumberFormat="1" applyFont="1" applyFill="1" applyBorder="1" applyAlignment="1" applyProtection="1">
      <alignment horizontal="right" vertical="center"/>
      <protection/>
    </xf>
    <xf numFmtId="202" fontId="20" fillId="0" borderId="0" xfId="93" applyNumberFormat="1" applyFont="1" applyFill="1" applyBorder="1" applyAlignment="1" applyProtection="1">
      <alignment horizontal="right" vertical="center"/>
      <protection/>
    </xf>
    <xf numFmtId="202" fontId="20" fillId="0" borderId="0" xfId="93" applyNumberFormat="1" applyFont="1" applyFill="1" applyBorder="1" applyAlignment="1" applyProtection="1">
      <alignment horizontal="right" vertical="center"/>
      <protection locked="0"/>
    </xf>
    <xf numFmtId="202" fontId="20" fillId="0" borderId="0" xfId="65" applyNumberFormat="1" applyFont="1" applyFill="1" applyBorder="1" applyAlignment="1" applyProtection="1">
      <alignment horizontal="right" vertical="center"/>
      <protection/>
    </xf>
    <xf numFmtId="49" fontId="9" fillId="0" borderId="19" xfId="48" applyNumberFormat="1" applyFont="1" applyFill="1" applyBorder="1" applyAlignment="1" applyProtection="1">
      <alignment horizontal="centerContinuous" vertical="center"/>
      <protection/>
    </xf>
    <xf numFmtId="49" fontId="9" fillId="0" borderId="18" xfId="48" applyNumberFormat="1" applyFont="1" applyFill="1" applyBorder="1" applyAlignment="1" applyProtection="1">
      <alignment horizontal="centerContinuous" vertical="center"/>
      <protection/>
    </xf>
    <xf numFmtId="0" fontId="123" fillId="0" borderId="17" xfId="0" applyFont="1" applyFill="1" applyBorder="1" applyAlignment="1" applyProtection="1">
      <alignment horizontal="center" vertical="center"/>
      <protection/>
    </xf>
    <xf numFmtId="202" fontId="120" fillId="0" borderId="11" xfId="0" applyNumberFormat="1" applyFont="1" applyFill="1" applyBorder="1" applyAlignment="1" applyProtection="1">
      <alignment horizontal="right" vertical="center"/>
      <protection/>
    </xf>
    <xf numFmtId="202" fontId="120" fillId="0" borderId="11" xfId="48" applyNumberFormat="1" applyFont="1" applyFill="1" applyBorder="1" applyAlignment="1" applyProtection="1">
      <alignment horizontal="right" vertical="center"/>
      <protection/>
    </xf>
    <xf numFmtId="202" fontId="120" fillId="0" borderId="0" xfId="48" applyNumberFormat="1" applyFont="1" applyFill="1" applyBorder="1" applyAlignment="1" applyProtection="1">
      <alignment horizontal="right" vertical="center"/>
      <protection/>
    </xf>
    <xf numFmtId="202" fontId="125" fillId="0" borderId="11" xfId="48" applyNumberFormat="1" applyFont="1" applyFill="1" applyBorder="1" applyAlignment="1" applyProtection="1">
      <alignment horizontal="right" vertical="center"/>
      <protection/>
    </xf>
    <xf numFmtId="202" fontId="120" fillId="0" borderId="0" xfId="0" applyNumberFormat="1" applyFont="1" applyFill="1" applyBorder="1" applyAlignment="1" applyProtection="1">
      <alignment horizontal="right" vertical="center"/>
      <protection/>
    </xf>
    <xf numFmtId="202" fontId="125" fillId="0" borderId="0" xfId="48" applyNumberFormat="1" applyFont="1" applyFill="1" applyBorder="1" applyAlignment="1" applyProtection="1">
      <alignment horizontal="right" vertical="center"/>
      <protection/>
    </xf>
    <xf numFmtId="202" fontId="123" fillId="0" borderId="10" xfId="48" applyNumberFormat="1" applyFont="1" applyFill="1" applyBorder="1" applyAlignment="1" applyProtection="1">
      <alignment horizontal="right" vertical="center"/>
      <protection/>
    </xf>
    <xf numFmtId="202" fontId="126" fillId="0" borderId="10" xfId="48" applyNumberFormat="1" applyFont="1" applyFill="1" applyBorder="1" applyAlignment="1" applyProtection="1">
      <alignment horizontal="right" vertical="center"/>
      <protection/>
    </xf>
    <xf numFmtId="202" fontId="120" fillId="0" borderId="0" xfId="0" applyNumberFormat="1" applyFont="1" applyFill="1" applyBorder="1" applyAlignment="1">
      <alignment horizontal="right" vertical="center"/>
    </xf>
    <xf numFmtId="49" fontId="120" fillId="0" borderId="22" xfId="48" applyNumberFormat="1" applyFont="1" applyFill="1" applyBorder="1" applyAlignment="1">
      <alignment horizontal="center" vertical="center"/>
    </xf>
    <xf numFmtId="49" fontId="120" fillId="0" borderId="13" xfId="0" applyNumberFormat="1" applyFont="1" applyFill="1" applyBorder="1" applyAlignment="1">
      <alignment horizontal="center" vertical="center" shrinkToFit="1"/>
    </xf>
    <xf numFmtId="0" fontId="120" fillId="0" borderId="13" xfId="0" applyFont="1" applyFill="1" applyBorder="1" applyAlignment="1" applyProtection="1">
      <alignment horizontal="center" vertical="center"/>
      <protection/>
    </xf>
    <xf numFmtId="0" fontId="120" fillId="0" borderId="13" xfId="0" applyFont="1" applyFill="1" applyBorder="1" applyAlignment="1">
      <alignment horizontal="center" vertical="center"/>
    </xf>
    <xf numFmtId="181" fontId="9" fillId="0" borderId="26" xfId="48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centerContinuous" vertical="center" shrinkToFit="1"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0" fontId="9" fillId="0" borderId="11" xfId="0" applyFont="1" applyFill="1" applyBorder="1" applyAlignment="1" applyProtection="1">
      <alignment vertical="center" shrinkToFit="1"/>
      <protection/>
    </xf>
    <xf numFmtId="0" fontId="9" fillId="0" borderId="24" xfId="0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>
      <alignment horizontal="centerContinuous" vertical="center" shrinkToFit="1"/>
    </xf>
    <xf numFmtId="0" fontId="9" fillId="0" borderId="13" xfId="0" applyFont="1" applyFill="1" applyBorder="1" applyAlignment="1">
      <alignment horizontal="centerContinuous" vertical="center" shrinkToFit="1"/>
    </xf>
    <xf numFmtId="202" fontId="119" fillId="0" borderId="0" xfId="48" applyNumberFormat="1" applyFont="1" applyFill="1" applyBorder="1" applyAlignment="1" applyProtection="1">
      <alignment horizontal="right" vertical="center"/>
      <protection/>
    </xf>
    <xf numFmtId="202" fontId="20" fillId="0" borderId="11" xfId="48" applyNumberFormat="1" applyFont="1" applyFill="1" applyBorder="1" applyAlignment="1" applyProtection="1">
      <alignment horizontal="right" vertical="center"/>
      <protection/>
    </xf>
    <xf numFmtId="0" fontId="11" fillId="0" borderId="30" xfId="0" applyFont="1" applyFill="1" applyBorder="1" applyAlignment="1" applyProtection="1">
      <alignment horizontal="centerContinuous" vertical="center" shrinkToFit="1"/>
      <protection/>
    </xf>
    <xf numFmtId="0" fontId="11" fillId="0" borderId="31" xfId="0" applyFont="1" applyFill="1" applyBorder="1" applyAlignment="1" applyProtection="1">
      <alignment horizontal="centerContinuous" vertical="center" shrinkToFit="1"/>
      <protection/>
    </xf>
    <xf numFmtId="0" fontId="121" fillId="0" borderId="23" xfId="0" applyFont="1" applyFill="1" applyBorder="1" applyAlignment="1" applyProtection="1">
      <alignment horizontal="center" vertical="center"/>
      <protection/>
    </xf>
    <xf numFmtId="0" fontId="121" fillId="0" borderId="19" xfId="0" applyFont="1" applyFill="1" applyBorder="1" applyAlignment="1" applyProtection="1">
      <alignment horizontal="center" vertical="center"/>
      <protection/>
    </xf>
    <xf numFmtId="0" fontId="121" fillId="0" borderId="15" xfId="0" applyFont="1" applyFill="1" applyBorder="1" applyAlignment="1" applyProtection="1">
      <alignment horizontal="center" vertical="center"/>
      <protection/>
    </xf>
    <xf numFmtId="0" fontId="121" fillId="0" borderId="10" xfId="0" applyFont="1" applyFill="1" applyBorder="1" applyAlignment="1" applyProtection="1">
      <alignment horizontal="center" vertical="center"/>
      <protection/>
    </xf>
    <xf numFmtId="0" fontId="121" fillId="0" borderId="17" xfId="0" applyFont="1" applyFill="1" applyBorder="1" applyAlignment="1" applyProtection="1">
      <alignment horizontal="center" vertical="center"/>
      <protection/>
    </xf>
    <xf numFmtId="0" fontId="120" fillId="0" borderId="0" xfId="0" applyFont="1" applyFill="1" applyAlignment="1">
      <alignment/>
    </xf>
    <xf numFmtId="0" fontId="9" fillId="0" borderId="35" xfId="92" applyFont="1" applyFill="1" applyBorder="1" applyAlignment="1" applyProtection="1">
      <alignment horizontal="center" vertical="center"/>
      <protection/>
    </xf>
    <xf numFmtId="0" fontId="9" fillId="0" borderId="39" xfId="92" applyFont="1" applyFill="1" applyBorder="1" applyAlignment="1" applyProtection="1">
      <alignment horizontal="center" vertical="center"/>
      <protection/>
    </xf>
    <xf numFmtId="0" fontId="9" fillId="0" borderId="26" xfId="92" applyFont="1" applyFill="1" applyBorder="1" applyAlignment="1" applyProtection="1">
      <alignment horizontal="center" vertical="center"/>
      <protection/>
    </xf>
    <xf numFmtId="181" fontId="9" fillId="0" borderId="26" xfId="62" applyFont="1" applyFill="1" applyBorder="1" applyAlignment="1" applyProtection="1">
      <alignment horizontal="right" vertical="center"/>
      <protection/>
    </xf>
    <xf numFmtId="0" fontId="9" fillId="0" borderId="0" xfId="92" applyFont="1" applyFill="1" applyAlignment="1" applyProtection="1">
      <alignment vertical="center"/>
      <protection/>
    </xf>
    <xf numFmtId="0" fontId="9" fillId="0" borderId="23" xfId="92" applyFont="1" applyFill="1" applyBorder="1" applyAlignment="1" applyProtection="1">
      <alignment horizontal="left" vertical="center"/>
      <protection/>
    </xf>
    <xf numFmtId="0" fontId="9" fillId="0" borderId="12" xfId="92" applyFont="1" applyFill="1" applyBorder="1" applyAlignment="1" applyProtection="1">
      <alignment horizontal="left" vertical="center"/>
      <protection/>
    </xf>
    <xf numFmtId="0" fontId="9" fillId="0" borderId="0" xfId="92" applyFont="1" applyFill="1" applyBorder="1" applyAlignment="1" applyProtection="1">
      <alignment horizontal="left" vertical="center"/>
      <protection/>
    </xf>
    <xf numFmtId="0" fontId="9" fillId="0" borderId="17" xfId="92" applyFont="1" applyFill="1" applyBorder="1" applyAlignment="1" applyProtection="1">
      <alignment horizontal="centerContinuous" vertical="center"/>
      <protection/>
    </xf>
    <xf numFmtId="0" fontId="9" fillId="0" borderId="32" xfId="92" applyFont="1" applyFill="1" applyBorder="1" applyAlignment="1" applyProtection="1">
      <alignment vertical="center"/>
      <protection/>
    </xf>
    <xf numFmtId="181" fontId="9" fillId="0" borderId="26" xfId="62" applyFont="1" applyFill="1" applyBorder="1" applyAlignment="1" applyProtection="1">
      <alignment horizontal="center" vertical="center"/>
      <protection/>
    </xf>
    <xf numFmtId="0" fontId="120" fillId="0" borderId="0" xfId="92" applyFont="1" applyFill="1" applyAlignment="1" applyProtection="1">
      <alignment/>
      <protection/>
    </xf>
    <xf numFmtId="0" fontId="120" fillId="0" borderId="0" xfId="92" applyFont="1" applyFill="1" applyBorder="1" applyAlignment="1" applyProtection="1">
      <alignment horizontal="right"/>
      <protection/>
    </xf>
    <xf numFmtId="0" fontId="120" fillId="0" borderId="0" xfId="92" applyFont="1" applyFill="1" applyBorder="1" applyAlignment="1">
      <alignment horizontal="right"/>
      <protection/>
    </xf>
    <xf numFmtId="202" fontId="9" fillId="0" borderId="0" xfId="62" applyNumberFormat="1" applyFont="1" applyFill="1" applyBorder="1" applyAlignment="1" applyProtection="1">
      <alignment horizontal="right" vertical="center"/>
      <protection/>
    </xf>
    <xf numFmtId="202" fontId="10" fillId="0" borderId="0" xfId="62" applyNumberFormat="1" applyFont="1" applyFill="1" applyBorder="1" applyAlignment="1" applyProtection="1">
      <alignment horizontal="right" vertical="center"/>
      <protection/>
    </xf>
    <xf numFmtId="202" fontId="10" fillId="0" borderId="0" xfId="92" applyNumberFormat="1" applyFont="1" applyFill="1" applyBorder="1" applyAlignment="1" applyProtection="1">
      <alignment horizontal="right" vertical="center"/>
      <protection/>
    </xf>
    <xf numFmtId="202" fontId="10" fillId="0" borderId="0" xfId="0" applyNumberFormat="1" applyFont="1" applyFill="1" applyBorder="1" applyAlignment="1">
      <alignment horizontal="right" vertical="center"/>
    </xf>
    <xf numFmtId="202" fontId="9" fillId="0" borderId="14" xfId="92" applyNumberFormat="1" applyFont="1" applyFill="1" applyBorder="1" applyAlignment="1" applyProtection="1">
      <alignment horizontal="right" vertical="center"/>
      <protection/>
    </xf>
    <xf numFmtId="202" fontId="9" fillId="0" borderId="0" xfId="92" applyNumberFormat="1" applyFont="1" applyFill="1" applyBorder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centerContinuous" vertical="center"/>
      <protection/>
    </xf>
    <xf numFmtId="0" fontId="73" fillId="0" borderId="0" xfId="0" applyFont="1" applyFill="1" applyAlignment="1">
      <alignment horizontal="centerContinuous" vertical="center"/>
    </xf>
    <xf numFmtId="0" fontId="123" fillId="0" borderId="13" xfId="0" applyFont="1" applyFill="1" applyBorder="1" applyAlignment="1" applyProtection="1">
      <alignment horizontal="center" vertical="center"/>
      <protection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Alignment="1">
      <alignment horizontal="center" vertical="center"/>
    </xf>
    <xf numFmtId="0" fontId="123" fillId="0" borderId="14" xfId="0" applyFont="1" applyFill="1" applyBorder="1" applyAlignment="1" applyProtection="1">
      <alignment horizontal="center" vertical="center"/>
      <protection/>
    </xf>
    <xf numFmtId="181" fontId="120" fillId="0" borderId="0" xfId="48" applyFont="1" applyFill="1" applyBorder="1" applyAlignment="1">
      <alignment vertical="center"/>
    </xf>
    <xf numFmtId="0" fontId="120" fillId="0" borderId="27" xfId="0" applyFont="1" applyFill="1" applyBorder="1" applyAlignment="1" applyProtection="1">
      <alignment horizontal="center" vertical="center"/>
      <protection/>
    </xf>
    <xf numFmtId="181" fontId="120" fillId="0" borderId="27" xfId="48" applyFont="1" applyFill="1" applyBorder="1" applyAlignment="1">
      <alignment vertical="center"/>
    </xf>
    <xf numFmtId="181" fontId="120" fillId="0" borderId="11" xfId="48" applyFont="1" applyFill="1" applyBorder="1" applyAlignment="1">
      <alignment vertical="center"/>
    </xf>
    <xf numFmtId="49" fontId="120" fillId="0" borderId="16" xfId="48" applyNumberFormat="1" applyFont="1" applyFill="1" applyBorder="1" applyAlignment="1">
      <alignment horizontal="center" vertical="center" shrinkToFit="1"/>
    </xf>
    <xf numFmtId="49" fontId="120" fillId="0" borderId="15" xfId="0" applyNumberFormat="1" applyFont="1" applyFill="1" applyBorder="1" applyAlignment="1">
      <alignment horizontal="centerContinuous" vertical="center" shrinkToFit="1"/>
    </xf>
    <xf numFmtId="49" fontId="120" fillId="0" borderId="22" xfId="0" applyNumberFormat="1" applyFont="1" applyFill="1" applyBorder="1" applyAlignment="1">
      <alignment horizontal="centerContinuous" vertical="center" wrapText="1" shrinkToFit="1"/>
    </xf>
    <xf numFmtId="0" fontId="120" fillId="0" borderId="24" xfId="0" applyFont="1" applyFill="1" applyBorder="1" applyAlignment="1">
      <alignment horizontal="centerContinuous" vertical="center" shrinkToFit="1"/>
    </xf>
    <xf numFmtId="0" fontId="120" fillId="0" borderId="15" xfId="0" applyFont="1" applyFill="1" applyBorder="1" applyAlignment="1">
      <alignment horizontal="centerContinuous" vertical="center" shrinkToFit="1"/>
    </xf>
    <xf numFmtId="0" fontId="120" fillId="0" borderId="17" xfId="0" applyFont="1" applyFill="1" applyBorder="1" applyAlignment="1">
      <alignment horizontal="centerContinuous" vertical="center" shrinkToFit="1"/>
    </xf>
    <xf numFmtId="49" fontId="120" fillId="0" borderId="33" xfId="48" applyNumberFormat="1" applyFont="1" applyFill="1" applyBorder="1" applyAlignment="1">
      <alignment horizontal="center" vertical="center" wrapText="1"/>
    </xf>
    <xf numFmtId="49" fontId="120" fillId="0" borderId="34" xfId="0" applyNumberFormat="1" applyFont="1" applyFill="1" applyBorder="1" applyAlignment="1">
      <alignment horizontal="center" vertical="center"/>
    </xf>
    <xf numFmtId="49" fontId="120" fillId="0" borderId="34" xfId="48" applyNumberFormat="1" applyFont="1" applyFill="1" applyBorder="1" applyAlignment="1">
      <alignment horizontal="center" vertical="center"/>
    </xf>
    <xf numFmtId="49" fontId="120" fillId="0" borderId="32" xfId="48" applyNumberFormat="1" applyFont="1" applyFill="1" applyBorder="1" applyAlignment="1">
      <alignment horizontal="center" vertical="center"/>
    </xf>
    <xf numFmtId="49" fontId="120" fillId="0" borderId="34" xfId="48" applyNumberFormat="1" applyFont="1" applyFill="1" applyBorder="1" applyAlignment="1">
      <alignment horizontal="center" vertical="center" wrapText="1"/>
    </xf>
    <xf numFmtId="49" fontId="120" fillId="0" borderId="33" xfId="48" applyNumberFormat="1" applyFont="1" applyFill="1" applyBorder="1" applyAlignment="1">
      <alignment horizontal="center" vertical="center"/>
    </xf>
    <xf numFmtId="49" fontId="120" fillId="0" borderId="17" xfId="48" applyNumberFormat="1" applyFont="1" applyFill="1" applyBorder="1" applyAlignment="1">
      <alignment horizontal="centerContinuous" vertical="center" shrinkToFit="1"/>
    </xf>
    <xf numFmtId="0" fontId="120" fillId="0" borderId="10" xfId="0" applyFont="1" applyFill="1" applyBorder="1" applyAlignment="1" applyProtection="1">
      <alignment horizontal="center" vertical="center"/>
      <protection/>
    </xf>
    <xf numFmtId="0" fontId="120" fillId="0" borderId="11" xfId="0" applyFont="1" applyFill="1" applyBorder="1" applyAlignment="1" applyProtection="1">
      <alignment horizontal="centerContinuous" vertical="center" shrinkToFit="1"/>
      <protection/>
    </xf>
    <xf numFmtId="0" fontId="120" fillId="0" borderId="21" xfId="0" applyFont="1" applyFill="1" applyBorder="1" applyAlignment="1" applyProtection="1">
      <alignment horizontal="center" vertical="center" shrinkToFit="1"/>
      <protection/>
    </xf>
    <xf numFmtId="0" fontId="120" fillId="0" borderId="22" xfId="0" applyFont="1" applyFill="1" applyBorder="1" applyAlignment="1" applyProtection="1">
      <alignment horizontal="center" vertical="center" wrapText="1" shrinkToFit="1"/>
      <protection/>
    </xf>
    <xf numFmtId="0" fontId="120" fillId="0" borderId="0" xfId="0" applyFont="1" applyFill="1" applyBorder="1" applyAlignment="1" applyProtection="1">
      <alignment horizontal="centerContinuous" vertical="center" shrinkToFit="1"/>
      <protection/>
    </xf>
    <xf numFmtId="0" fontId="120" fillId="0" borderId="14" xfId="0" applyFont="1" applyFill="1" applyBorder="1" applyAlignment="1" applyProtection="1">
      <alignment horizontal="center" vertical="center" shrinkToFit="1"/>
      <protection/>
    </xf>
    <xf numFmtId="0" fontId="120" fillId="0" borderId="13" xfId="0" applyFont="1" applyFill="1" applyBorder="1" applyAlignment="1" applyProtection="1">
      <alignment horizontal="centerContinuous" vertical="center" shrinkToFit="1"/>
      <protection/>
    </xf>
    <xf numFmtId="0" fontId="124" fillId="0" borderId="14" xfId="0" applyFont="1" applyFill="1" applyBorder="1" applyAlignment="1" applyProtection="1">
      <alignment horizontal="centerContinuous" vertical="center" shrinkToFit="1"/>
      <protection/>
    </xf>
    <xf numFmtId="0" fontId="120" fillId="0" borderId="0" xfId="0" applyFont="1" applyFill="1" applyBorder="1" applyAlignment="1" applyProtection="1">
      <alignment vertical="center" shrinkToFit="1"/>
      <protection/>
    </xf>
    <xf numFmtId="0" fontId="120" fillId="0" borderId="24" xfId="0" applyFont="1" applyFill="1" applyBorder="1" applyAlignment="1" applyProtection="1">
      <alignment horizontal="centerContinuous" vertical="center" shrinkToFit="1"/>
      <protection/>
    </xf>
    <xf numFmtId="0" fontId="120" fillId="0" borderId="0" xfId="0" applyFont="1" applyFill="1" applyBorder="1" applyAlignment="1" applyProtection="1">
      <alignment horizontal="center" vertical="center" shrinkToFit="1"/>
      <protection/>
    </xf>
    <xf numFmtId="0" fontId="120" fillId="0" borderId="10" xfId="0" applyFont="1" applyFill="1" applyBorder="1" applyAlignment="1" applyProtection="1">
      <alignment horizontal="center" vertical="center" shrinkToFit="1"/>
      <protection/>
    </xf>
    <xf numFmtId="0" fontId="120" fillId="0" borderId="15" xfId="0" applyFont="1" applyFill="1" applyBorder="1" applyAlignment="1" applyProtection="1">
      <alignment horizontal="center" vertical="center" shrinkToFit="1"/>
      <protection/>
    </xf>
    <xf numFmtId="0" fontId="120" fillId="0" borderId="24" xfId="0" applyFont="1" applyFill="1" applyBorder="1" applyAlignment="1" applyProtection="1">
      <alignment horizontal="centerContinuous" vertical="center"/>
      <protection/>
    </xf>
    <xf numFmtId="0" fontId="120" fillId="0" borderId="13" xfId="0" applyFont="1" applyFill="1" applyBorder="1" applyAlignment="1" applyProtection="1">
      <alignment horizontal="centerContinuous" vertical="center"/>
      <protection/>
    </xf>
    <xf numFmtId="0" fontId="120" fillId="0" borderId="17" xfId="0" applyFont="1" applyFill="1" applyBorder="1" applyAlignment="1" applyProtection="1">
      <alignment horizontal="centerContinuous" vertical="center"/>
      <protection/>
    </xf>
    <xf numFmtId="0" fontId="120" fillId="0" borderId="22" xfId="0" applyFont="1" applyFill="1" applyBorder="1" applyAlignment="1" applyProtection="1">
      <alignment horizontal="centerContinuous" vertical="center" shrinkToFit="1"/>
      <protection/>
    </xf>
    <xf numFmtId="0" fontId="120" fillId="0" borderId="14" xfId="0" applyFont="1" applyFill="1" applyBorder="1" applyAlignment="1" applyProtection="1">
      <alignment vertical="center" shrinkToFit="1"/>
      <protection/>
    </xf>
    <xf numFmtId="0" fontId="120" fillId="0" borderId="15" xfId="0" applyFont="1" applyFill="1" applyBorder="1" applyAlignment="1" applyProtection="1">
      <alignment horizontal="centerContinuous" vertical="center" shrinkToFit="1"/>
      <protection/>
    </xf>
    <xf numFmtId="0" fontId="120" fillId="0" borderId="13" xfId="0" applyFont="1" applyFill="1" applyBorder="1" applyAlignment="1" applyProtection="1">
      <alignment vertical="center"/>
      <protection/>
    </xf>
    <xf numFmtId="0" fontId="121" fillId="0" borderId="22" xfId="0" applyFont="1" applyFill="1" applyBorder="1" applyAlignment="1" applyProtection="1">
      <alignment horizontal="center" vertical="center"/>
      <protection/>
    </xf>
    <xf numFmtId="0" fontId="121" fillId="0" borderId="15" xfId="0" applyFont="1" applyFill="1" applyBorder="1" applyAlignment="1" applyProtection="1">
      <alignment horizontal="center" vertical="center"/>
      <protection/>
    </xf>
    <xf numFmtId="0" fontId="121" fillId="0" borderId="17" xfId="0" applyFont="1" applyFill="1" applyBorder="1" applyAlignment="1" applyProtection="1">
      <alignment horizontal="center" vertical="center"/>
      <protection/>
    </xf>
    <xf numFmtId="0" fontId="121" fillId="0" borderId="19" xfId="0" applyFont="1" applyFill="1" applyBorder="1" applyAlignment="1" applyProtection="1">
      <alignment horizontal="center" vertical="center"/>
      <protection/>
    </xf>
    <xf numFmtId="0" fontId="121" fillId="0" borderId="34" xfId="88" applyFont="1" applyFill="1" applyBorder="1" applyAlignment="1">
      <alignment horizontal="center" vertical="center" wrapText="1"/>
      <protection/>
    </xf>
    <xf numFmtId="0" fontId="121" fillId="0" borderId="32" xfId="88" applyFont="1" applyFill="1" applyBorder="1" applyAlignment="1">
      <alignment horizontal="center" vertical="center" wrapText="1"/>
      <protection/>
    </xf>
    <xf numFmtId="0" fontId="121" fillId="0" borderId="34" xfId="88" applyFont="1" applyFill="1" applyBorder="1" applyAlignment="1">
      <alignment horizontal="center" vertical="center"/>
      <protection/>
    </xf>
    <xf numFmtId="0" fontId="121" fillId="0" borderId="32" xfId="88" applyFont="1" applyFill="1" applyBorder="1" applyAlignment="1">
      <alignment horizontal="center" vertical="center"/>
      <protection/>
    </xf>
    <xf numFmtId="0" fontId="122" fillId="0" borderId="13" xfId="0" applyFont="1" applyFill="1" applyBorder="1" applyAlignment="1" applyProtection="1">
      <alignment horizontal="center" vertical="center"/>
      <protection/>
    </xf>
    <xf numFmtId="202" fontId="121" fillId="0" borderId="0" xfId="48" applyNumberFormat="1" applyFont="1" applyFill="1" applyBorder="1" applyAlignment="1" applyProtection="1">
      <alignment horizontal="right" vertical="center"/>
      <protection/>
    </xf>
    <xf numFmtId="202" fontId="121" fillId="0" borderId="0" xfId="48" applyNumberFormat="1" applyFont="1" applyFill="1" applyAlignment="1" applyProtection="1">
      <alignment horizontal="right" vertical="center"/>
      <protection/>
    </xf>
    <xf numFmtId="202" fontId="121" fillId="0" borderId="0" xfId="63" applyNumberFormat="1" applyFont="1" applyFill="1" applyBorder="1" applyAlignment="1" applyProtection="1">
      <alignment horizontal="right" vertical="center"/>
      <protection locked="0"/>
    </xf>
    <xf numFmtId="202" fontId="122" fillId="0" borderId="0" xfId="48" applyNumberFormat="1" applyFont="1" applyFill="1" applyBorder="1" applyAlignment="1" applyProtection="1">
      <alignment horizontal="right" vertical="center"/>
      <protection/>
    </xf>
    <xf numFmtId="202" fontId="122" fillId="0" borderId="0" xfId="63" applyNumberFormat="1" applyFont="1" applyFill="1" applyBorder="1" applyAlignment="1" applyProtection="1">
      <alignment horizontal="right" vertical="center"/>
      <protection locked="0"/>
    </xf>
    <xf numFmtId="202" fontId="121" fillId="0" borderId="0" xfId="63" applyNumberFormat="1" applyFont="1" applyFill="1" applyAlignment="1" applyProtection="1">
      <alignment horizontal="right" vertical="center"/>
      <protection locked="0"/>
    </xf>
    <xf numFmtId="202" fontId="122" fillId="0" borderId="0" xfId="63" applyNumberFormat="1" applyFont="1" applyFill="1" applyAlignment="1" applyProtection="1">
      <alignment horizontal="right" vertical="center"/>
      <protection locked="0"/>
    </xf>
    <xf numFmtId="202" fontId="9" fillId="0" borderId="0" xfId="63" applyNumberFormat="1" applyFont="1" applyFill="1" applyBorder="1" applyAlignment="1" applyProtection="1">
      <alignment horizontal="right" vertical="center"/>
      <protection/>
    </xf>
    <xf numFmtId="202" fontId="10" fillId="0" borderId="0" xfId="63" applyNumberFormat="1" applyFont="1" applyFill="1" applyBorder="1" applyAlignment="1" applyProtection="1">
      <alignment horizontal="right" vertical="center"/>
      <protection/>
    </xf>
    <xf numFmtId="0" fontId="20" fillId="0" borderId="13" xfId="87" applyFont="1" applyFill="1" applyBorder="1" applyAlignment="1" applyProtection="1">
      <alignment horizontal="center" vertical="center"/>
      <protection/>
    </xf>
    <xf numFmtId="202" fontId="119" fillId="0" borderId="11" xfId="48" applyNumberFormat="1" applyFont="1" applyFill="1" applyBorder="1" applyAlignment="1" applyProtection="1">
      <alignment horizontal="right" vertical="center"/>
      <protection/>
    </xf>
    <xf numFmtId="202" fontId="118" fillId="0" borderId="0" xfId="48" applyNumberFormat="1" applyFont="1" applyFill="1" applyBorder="1" applyAlignment="1" applyProtection="1">
      <alignment horizontal="right" vertical="center"/>
      <protection/>
    </xf>
    <xf numFmtId="0" fontId="43" fillId="0" borderId="12" xfId="94" applyFont="1" applyFill="1" applyBorder="1" applyAlignment="1" applyProtection="1">
      <alignment horizontal="centerContinuous" vertical="center"/>
      <protection/>
    </xf>
    <xf numFmtId="0" fontId="72" fillId="0" borderId="0" xfId="94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10" fillId="0" borderId="0" xfId="87" applyFont="1" applyFill="1" applyAlignment="1">
      <alignment vertical="center"/>
      <protection/>
    </xf>
    <xf numFmtId="0" fontId="9" fillId="0" borderId="0" xfId="48" applyNumberFormat="1" applyFont="1" applyFill="1" applyBorder="1" applyAlignment="1" applyProtection="1">
      <alignment horizontal="center" vertical="center"/>
      <protection/>
    </xf>
    <xf numFmtId="0" fontId="9" fillId="0" borderId="0" xfId="87" applyFont="1" applyFill="1" applyBorder="1" applyAlignment="1" applyProtection="1">
      <alignment horizontal="distributed" vertical="center"/>
      <protection/>
    </xf>
    <xf numFmtId="0" fontId="9" fillId="0" borderId="13" xfId="87" applyFont="1" applyFill="1" applyBorder="1" applyAlignment="1" applyProtection="1">
      <alignment horizontal="distributed" vertical="center"/>
      <protection/>
    </xf>
    <xf numFmtId="0" fontId="121" fillId="0" borderId="13" xfId="0" applyFont="1" applyFill="1" applyBorder="1" applyAlignment="1" applyProtection="1">
      <alignment horizontal="distributed" vertical="center"/>
      <protection/>
    </xf>
    <xf numFmtId="0" fontId="121" fillId="0" borderId="10" xfId="0" applyFont="1" applyFill="1" applyBorder="1" applyAlignment="1" applyProtection="1">
      <alignment horizontal="distributed" vertical="center"/>
      <protection/>
    </xf>
    <xf numFmtId="181" fontId="121" fillId="0" borderId="15" xfId="48" applyFont="1" applyFill="1" applyBorder="1" applyAlignment="1" applyProtection="1">
      <alignment horizontal="center" vertical="center"/>
      <protection/>
    </xf>
    <xf numFmtId="181" fontId="121" fillId="0" borderId="10" xfId="48" applyFont="1" applyFill="1" applyBorder="1" applyAlignment="1" applyProtection="1">
      <alignment horizontal="center" vertical="center"/>
      <protection/>
    </xf>
    <xf numFmtId="181" fontId="121" fillId="0" borderId="10" xfId="48" applyFont="1" applyFill="1" applyBorder="1" applyAlignment="1" applyProtection="1">
      <alignment horizontal="right" vertical="center"/>
      <protection/>
    </xf>
    <xf numFmtId="0" fontId="121" fillId="0" borderId="0" xfId="0" applyFont="1" applyFill="1" applyBorder="1" applyAlignment="1">
      <alignment horizontal="centerContinuous" vertical="center"/>
    </xf>
    <xf numFmtId="0" fontId="119" fillId="0" borderId="13" xfId="0" applyFont="1" applyFill="1" applyBorder="1" applyAlignment="1" applyProtection="1">
      <alignment horizontal="distributed" vertical="center"/>
      <protection/>
    </xf>
    <xf numFmtId="0" fontId="122" fillId="0" borderId="17" xfId="0" applyFont="1" applyFill="1" applyBorder="1" applyAlignment="1" applyProtection="1">
      <alignment horizontal="center" vertical="center"/>
      <protection/>
    </xf>
    <xf numFmtId="0" fontId="9" fillId="0" borderId="33" xfId="96" applyFont="1" applyFill="1" applyBorder="1" applyAlignment="1" applyProtection="1">
      <alignment vertical="center"/>
      <protection/>
    </xf>
    <xf numFmtId="0" fontId="9" fillId="0" borderId="36" xfId="96" applyFont="1" applyFill="1" applyBorder="1" applyAlignment="1" applyProtection="1">
      <alignment vertical="center"/>
      <protection/>
    </xf>
    <xf numFmtId="0" fontId="9" fillId="0" borderId="11" xfId="96" applyFont="1" applyFill="1" applyBorder="1" applyAlignment="1" applyProtection="1">
      <alignment horizontal="center" vertical="center"/>
      <protection/>
    </xf>
    <xf numFmtId="0" fontId="9" fillId="0" borderId="40" xfId="96" applyFont="1" applyFill="1" applyBorder="1" applyAlignment="1" applyProtection="1">
      <alignment horizontal="centerContinuous" vertical="center"/>
      <protection/>
    </xf>
    <xf numFmtId="0" fontId="9" fillId="0" borderId="13" xfId="96" applyFont="1" applyFill="1" applyBorder="1" applyAlignment="1" applyProtection="1">
      <alignment horizontal="centerContinuous" vertical="center"/>
      <protection/>
    </xf>
    <xf numFmtId="0" fontId="9" fillId="0" borderId="14" xfId="96" applyFont="1" applyFill="1" applyBorder="1" applyAlignment="1" applyProtection="1">
      <alignment horizontal="centerContinuous" vertical="center"/>
      <protection/>
    </xf>
    <xf numFmtId="202" fontId="9" fillId="0" borderId="11" xfId="67" applyNumberFormat="1" applyFont="1" applyFill="1" applyBorder="1" applyAlignment="1" applyProtection="1">
      <alignment horizontal="right" vertical="center"/>
      <protection/>
    </xf>
    <xf numFmtId="202" fontId="9" fillId="0" borderId="0" xfId="67" applyNumberFormat="1" applyFont="1" applyFill="1" applyBorder="1" applyAlignment="1" applyProtection="1">
      <alignment horizontal="right" vertical="center"/>
      <protection/>
    </xf>
    <xf numFmtId="181" fontId="20" fillId="0" borderId="15" xfId="56" applyNumberFormat="1" applyFont="1" applyFill="1" applyBorder="1" applyAlignment="1" applyProtection="1">
      <alignment horizontal="right" vertical="center"/>
      <protection/>
    </xf>
    <xf numFmtId="0" fontId="20" fillId="0" borderId="26" xfId="87" applyFont="1" applyFill="1" applyBorder="1" applyAlignment="1" applyProtection="1">
      <alignment vertical="center"/>
      <protection/>
    </xf>
    <xf numFmtId="0" fontId="20" fillId="0" borderId="0" xfId="87" applyFont="1" applyFill="1" applyBorder="1" applyAlignment="1" applyProtection="1">
      <alignment horizontal="center" vertical="center"/>
      <protection/>
    </xf>
    <xf numFmtId="0" fontId="20" fillId="0" borderId="21" xfId="87" applyFont="1" applyFill="1" applyBorder="1" applyAlignment="1" applyProtection="1">
      <alignment horizontal="center" vertical="center"/>
      <protection/>
    </xf>
    <xf numFmtId="202" fontId="20" fillId="0" borderId="11" xfId="56" applyNumberFormat="1" applyFont="1" applyFill="1" applyBorder="1" applyAlignment="1" applyProtection="1">
      <alignment horizontal="right" vertical="center"/>
      <protection/>
    </xf>
    <xf numFmtId="202" fontId="20" fillId="0" borderId="0" xfId="56" applyNumberFormat="1" applyFont="1" applyFill="1" applyBorder="1" applyAlignment="1" applyProtection="1">
      <alignment horizontal="right" vertical="center"/>
      <protection/>
    </xf>
    <xf numFmtId="202" fontId="35" fillId="0" borderId="0" xfId="56" applyNumberFormat="1" applyFont="1" applyFill="1" applyBorder="1" applyAlignment="1" applyProtection="1">
      <alignment horizontal="right" vertical="center"/>
      <protection/>
    </xf>
    <xf numFmtId="0" fontId="20" fillId="0" borderId="18" xfId="87" applyFont="1" applyFill="1" applyBorder="1" applyAlignment="1" applyProtection="1">
      <alignment horizontal="center" vertical="center" shrinkToFit="1"/>
      <protection/>
    </xf>
    <xf numFmtId="181" fontId="9" fillId="0" borderId="10" xfId="92" applyNumberFormat="1" applyFont="1" applyFill="1" applyBorder="1" applyAlignment="1" applyProtection="1">
      <alignment horizontal="centerContinuous" vertical="center"/>
      <protection locked="0"/>
    </xf>
    <xf numFmtId="0" fontId="47" fillId="0" borderId="0" xfId="92" applyFont="1" applyFill="1" applyBorder="1" applyAlignment="1" applyProtection="1">
      <alignment horizontal="centerContinuous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21" xfId="48" applyNumberFormat="1" applyFont="1" applyFill="1" applyBorder="1" applyAlignment="1" applyProtection="1">
      <alignment horizontal="center" vertical="center" shrinkToFit="1"/>
      <protection/>
    </xf>
    <xf numFmtId="49" fontId="9" fillId="0" borderId="22" xfId="48" applyNumberFormat="1" applyFont="1" applyFill="1" applyBorder="1" applyAlignment="1" applyProtection="1">
      <alignment horizontal="center" vertical="center" shrinkToFit="1"/>
      <protection/>
    </xf>
    <xf numFmtId="49" fontId="119" fillId="0" borderId="21" xfId="48" applyNumberFormat="1" applyFont="1" applyFill="1" applyBorder="1" applyAlignment="1" applyProtection="1">
      <alignment horizontal="center" vertical="center" shrinkToFit="1"/>
      <protection/>
    </xf>
    <xf numFmtId="49" fontId="9" fillId="0" borderId="24" xfId="48" applyNumberFormat="1" applyFont="1" applyFill="1" applyBorder="1" applyAlignment="1" applyProtection="1">
      <alignment horizontal="center" vertical="center" shrinkToFit="1"/>
      <protection/>
    </xf>
    <xf numFmtId="49" fontId="9" fillId="0" borderId="14" xfId="48" applyNumberFormat="1" applyFont="1" applyFill="1" applyBorder="1" applyAlignment="1" applyProtection="1">
      <alignment horizontal="center" vertical="center" shrinkToFit="1"/>
      <protection/>
    </xf>
    <xf numFmtId="49" fontId="9" fillId="0" borderId="18" xfId="48" applyNumberFormat="1" applyFont="1" applyFill="1" applyBorder="1" applyAlignment="1" applyProtection="1">
      <alignment horizontal="center" vertical="center" shrinkToFit="1"/>
      <protection/>
    </xf>
    <xf numFmtId="49" fontId="9" fillId="0" borderId="13" xfId="48" applyNumberFormat="1" applyFont="1" applyFill="1" applyBorder="1" applyAlignment="1" applyProtection="1">
      <alignment horizontal="center" vertical="center" shrinkToFit="1"/>
      <protection/>
    </xf>
    <xf numFmtId="49" fontId="72" fillId="0" borderId="21" xfId="48" applyNumberFormat="1" applyFont="1" applyFill="1" applyBorder="1" applyAlignment="1" applyProtection="1">
      <alignment horizontal="center" vertical="center" shrinkToFit="1"/>
      <protection/>
    </xf>
    <xf numFmtId="49" fontId="72" fillId="0" borderId="21" xfId="48" applyNumberFormat="1" applyFont="1" applyFill="1" applyBorder="1" applyAlignment="1" applyProtection="1">
      <alignment horizontal="centerContinuous" vertical="center"/>
      <protection/>
    </xf>
    <xf numFmtId="49" fontId="43" fillId="0" borderId="20" xfId="48" applyNumberFormat="1" applyFont="1" applyFill="1" applyBorder="1" applyAlignment="1" applyProtection="1">
      <alignment horizontal="centerContinuous" vertical="center"/>
      <protection/>
    </xf>
    <xf numFmtId="49" fontId="9" fillId="0" borderId="30" xfId="48" applyNumberFormat="1" applyFont="1" applyFill="1" applyBorder="1" applyAlignment="1" applyProtection="1">
      <alignment horizontal="centerContinuous" vertical="center"/>
      <protection/>
    </xf>
    <xf numFmtId="49" fontId="9" fillId="0" borderId="20" xfId="48" applyNumberFormat="1" applyFont="1" applyFill="1" applyBorder="1" applyAlignment="1" applyProtection="1">
      <alignment horizontal="centerContinuous" vertical="center"/>
      <protection/>
    </xf>
    <xf numFmtId="49" fontId="9" fillId="0" borderId="20" xfId="0" applyNumberFormat="1" applyFont="1" applyFill="1" applyBorder="1" applyAlignment="1" applyProtection="1">
      <alignment horizontal="centerContinuous" vertical="center"/>
      <protection/>
    </xf>
    <xf numFmtId="49" fontId="9" fillId="0" borderId="16" xfId="0" applyNumberFormat="1" applyFont="1" applyFill="1" applyBorder="1" applyAlignment="1" applyProtection="1">
      <alignment horizontal="center" vertical="center" shrinkToFit="1"/>
      <protection/>
    </xf>
    <xf numFmtId="202" fontId="10" fillId="0" borderId="0" xfId="48" applyNumberFormat="1" applyFont="1" applyFill="1" applyBorder="1" applyAlignment="1">
      <alignment horizontal="right" vertical="center"/>
    </xf>
    <xf numFmtId="0" fontId="9" fillId="0" borderId="13" xfId="92" applyFont="1" applyFill="1" applyBorder="1" applyAlignment="1">
      <alignment horizontal="distributed" vertical="center"/>
      <protection/>
    </xf>
    <xf numFmtId="202" fontId="119" fillId="0" borderId="0" xfId="48" applyNumberFormat="1" applyFont="1" applyFill="1" applyBorder="1" applyAlignment="1" applyProtection="1">
      <alignment horizontal="right" vertical="center" wrapText="1"/>
      <protection/>
    </xf>
    <xf numFmtId="202" fontId="118" fillId="0" borderId="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21" xfId="92" applyFont="1" applyFill="1" applyBorder="1" applyAlignment="1" applyProtection="1">
      <alignment vertical="center"/>
      <protection/>
    </xf>
    <xf numFmtId="181" fontId="9" fillId="0" borderId="15" xfId="66" applyFont="1" applyFill="1" applyBorder="1" applyAlignment="1" applyProtection="1">
      <alignment horizontal="center" vertical="center"/>
      <protection/>
    </xf>
    <xf numFmtId="181" fontId="9" fillId="0" borderId="10" xfId="66" applyFont="1" applyFill="1" applyBorder="1" applyAlignment="1" applyProtection="1">
      <alignment horizontal="center" vertical="center"/>
      <protection/>
    </xf>
    <xf numFmtId="181" fontId="9" fillId="0" borderId="10" xfId="66" applyFont="1" applyFill="1" applyBorder="1" applyAlignment="1" applyProtection="1">
      <alignment horizontal="right" vertical="center"/>
      <protection locked="0"/>
    </xf>
    <xf numFmtId="0" fontId="9" fillId="0" borderId="33" xfId="0" applyFont="1" applyFill="1" applyBorder="1" applyAlignment="1" applyProtection="1">
      <alignment horizontal="centerContinuous" vertical="center"/>
      <protection/>
    </xf>
    <xf numFmtId="0" fontId="9" fillId="0" borderId="32" xfId="0" applyFont="1" applyFill="1" applyBorder="1" applyAlignment="1" applyProtection="1">
      <alignment horizontal="centerContinuous" vertical="center"/>
      <protection/>
    </xf>
    <xf numFmtId="202" fontId="120" fillId="0" borderId="11" xfId="48" applyNumberFormat="1" applyFont="1" applyFill="1" applyBorder="1" applyAlignment="1" applyProtection="1">
      <alignment horizontal="right" vertical="center"/>
      <protection/>
    </xf>
    <xf numFmtId="202" fontId="120" fillId="0" borderId="0" xfId="48" applyNumberFormat="1" applyFont="1" applyFill="1" applyBorder="1" applyAlignment="1" applyProtection="1">
      <alignment horizontal="right" vertical="center"/>
      <protection/>
    </xf>
    <xf numFmtId="202" fontId="119" fillId="0" borderId="0" xfId="48" applyNumberFormat="1" applyFont="1" applyFill="1" applyBorder="1" applyAlignment="1" applyProtection="1">
      <alignment horizontal="right" vertical="center"/>
      <protection/>
    </xf>
    <xf numFmtId="202" fontId="120" fillId="0" borderId="0" xfId="48" applyNumberFormat="1" applyFont="1" applyFill="1" applyAlignment="1" applyProtection="1">
      <alignment horizontal="right" vertical="center"/>
      <protection/>
    </xf>
    <xf numFmtId="202" fontId="120" fillId="0" borderId="0" xfId="48" applyNumberFormat="1" applyFont="1" applyFill="1" applyAlignment="1">
      <alignment horizontal="right" vertical="center"/>
    </xf>
    <xf numFmtId="202" fontId="120" fillId="0" borderId="0" xfId="48" applyNumberFormat="1" applyFont="1" applyFill="1" applyBorder="1" applyAlignment="1">
      <alignment horizontal="right" vertical="center"/>
    </xf>
    <xf numFmtId="202" fontId="120" fillId="0" borderId="0" xfId="48" applyNumberFormat="1" applyFont="1" applyFill="1" applyBorder="1" applyAlignment="1">
      <alignment horizontal="right" vertical="center" shrinkToFit="1"/>
    </xf>
    <xf numFmtId="202" fontId="120" fillId="0" borderId="0" xfId="64" applyNumberFormat="1" applyFont="1" applyFill="1" applyBorder="1" applyAlignment="1" applyProtection="1">
      <alignment horizontal="right" vertical="center"/>
      <protection/>
    </xf>
    <xf numFmtId="202" fontId="120" fillId="0" borderId="0" xfId="64" applyNumberFormat="1" applyFont="1" applyFill="1" applyBorder="1" applyAlignment="1" applyProtection="1">
      <alignment horizontal="right" vertical="center" shrinkToFit="1"/>
      <protection/>
    </xf>
    <xf numFmtId="202" fontId="125" fillId="0" borderId="0" xfId="0" applyNumberFormat="1" applyFont="1" applyFill="1" applyAlignment="1">
      <alignment horizontal="right" vertical="center"/>
    </xf>
    <xf numFmtId="202" fontId="123" fillId="0" borderId="0" xfId="64" applyNumberFormat="1" applyFont="1" applyFill="1" applyBorder="1" applyAlignment="1" applyProtection="1">
      <alignment horizontal="right" vertical="center"/>
      <protection/>
    </xf>
    <xf numFmtId="202" fontId="123" fillId="0" borderId="0" xfId="64" applyNumberFormat="1" applyFont="1" applyFill="1" applyBorder="1" applyAlignment="1" applyProtection="1">
      <alignment horizontal="right" vertical="center" shrinkToFit="1"/>
      <protection/>
    </xf>
    <xf numFmtId="202" fontId="126" fillId="0" borderId="0" xfId="0" applyNumberFormat="1" applyFont="1" applyFill="1" applyAlignment="1">
      <alignment horizontal="right" vertical="center"/>
    </xf>
    <xf numFmtId="202" fontId="123" fillId="0" borderId="0" xfId="48" applyNumberFormat="1" applyFont="1" applyFill="1" applyBorder="1" applyAlignment="1">
      <alignment horizontal="right" vertical="center"/>
    </xf>
    <xf numFmtId="202" fontId="123" fillId="0" borderId="0" xfId="48" applyNumberFormat="1" applyFont="1" applyFill="1" applyAlignment="1">
      <alignment horizontal="right" vertical="center"/>
    </xf>
    <xf numFmtId="202" fontId="120" fillId="0" borderId="14" xfId="48" applyNumberFormat="1" applyFont="1" applyFill="1" applyBorder="1" applyAlignment="1">
      <alignment horizontal="right" vertical="center"/>
    </xf>
    <xf numFmtId="202" fontId="123" fillId="0" borderId="0" xfId="48" applyNumberFormat="1" applyFont="1" applyFill="1" applyAlignment="1" applyProtection="1">
      <alignment horizontal="right" vertical="center"/>
      <protection/>
    </xf>
    <xf numFmtId="202" fontId="123" fillId="0" borderId="0" xfId="65" applyNumberFormat="1" applyFont="1" applyFill="1" applyBorder="1" applyAlignment="1" applyProtection="1">
      <alignment horizontal="right" vertical="center"/>
      <protection locked="0"/>
    </xf>
    <xf numFmtId="202" fontId="120" fillId="0" borderId="0" xfId="0" applyNumberFormat="1" applyFont="1" applyFill="1" applyAlignment="1">
      <alignment horizontal="right" vertical="center"/>
    </xf>
    <xf numFmtId="202" fontId="123" fillId="0" borderId="0" xfId="53" applyNumberFormat="1" applyFont="1" applyFill="1" applyBorder="1" applyAlignment="1" applyProtection="1">
      <alignment horizontal="right" vertical="center"/>
      <protection/>
    </xf>
    <xf numFmtId="202" fontId="123" fillId="0" borderId="0" xfId="64" applyNumberFormat="1" applyFont="1" applyFill="1" applyBorder="1" applyAlignment="1" applyProtection="1">
      <alignment horizontal="right" vertical="center"/>
      <protection locked="0"/>
    </xf>
    <xf numFmtId="202" fontId="123" fillId="0" borderId="0" xfId="48" applyNumberFormat="1" applyFont="1" applyFill="1" applyBorder="1" applyAlignment="1" applyProtection="1">
      <alignment horizontal="right" vertical="center"/>
      <protection/>
    </xf>
    <xf numFmtId="202" fontId="9" fillId="0" borderId="0" xfId="64" applyNumberFormat="1" applyFont="1" applyFill="1" applyBorder="1" applyAlignment="1" applyProtection="1">
      <alignment horizontal="right" vertical="center"/>
      <protection/>
    </xf>
    <xf numFmtId="202" fontId="9" fillId="0" borderId="0" xfId="64" applyNumberFormat="1" applyFont="1" applyFill="1" applyBorder="1" applyAlignment="1" applyProtection="1">
      <alignment horizontal="right" vertical="center"/>
      <protection locked="0"/>
    </xf>
    <xf numFmtId="202" fontId="10" fillId="0" borderId="0" xfId="64" applyNumberFormat="1" applyFont="1" applyFill="1" applyBorder="1" applyAlignment="1" applyProtection="1">
      <alignment horizontal="right" vertical="center"/>
      <protection/>
    </xf>
    <xf numFmtId="202" fontId="10" fillId="0" borderId="0" xfId="64" applyNumberFormat="1" applyFont="1" applyFill="1" applyBorder="1" applyAlignment="1" applyProtection="1">
      <alignment horizontal="right" vertical="center"/>
      <protection locked="0"/>
    </xf>
    <xf numFmtId="202" fontId="72" fillId="0" borderId="0" xfId="64" applyNumberFormat="1" applyFont="1" applyFill="1" applyBorder="1" applyAlignment="1" applyProtection="1">
      <alignment horizontal="right" vertical="center"/>
      <protection/>
    </xf>
    <xf numFmtId="202" fontId="10" fillId="0" borderId="0" xfId="48" applyNumberFormat="1" applyFont="1" applyFill="1" applyBorder="1" applyAlignment="1" applyProtection="1">
      <alignment horizontal="right" vertical="center"/>
      <protection locked="0"/>
    </xf>
    <xf numFmtId="202" fontId="9" fillId="0" borderId="0" xfId="48" applyNumberFormat="1" applyFont="1" applyFill="1" applyBorder="1" applyAlignment="1" applyProtection="1" quotePrefix="1">
      <alignment horizontal="right" vertical="center"/>
      <protection/>
    </xf>
    <xf numFmtId="202" fontId="9" fillId="0" borderId="11" xfId="94" applyNumberFormat="1" applyFont="1" applyFill="1" applyBorder="1" applyAlignment="1">
      <alignment horizontal="right" vertical="center"/>
      <protection/>
    </xf>
    <xf numFmtId="202" fontId="9" fillId="0" borderId="0" xfId="94" applyNumberFormat="1" applyFont="1" applyFill="1" applyBorder="1" applyAlignment="1">
      <alignment horizontal="right" vertical="center"/>
      <protection/>
    </xf>
    <xf numFmtId="202" fontId="119" fillId="0" borderId="11" xfId="48" applyNumberFormat="1" applyFont="1" applyFill="1" applyBorder="1" applyAlignment="1" applyProtection="1">
      <alignment horizontal="right" vertical="center"/>
      <protection/>
    </xf>
    <xf numFmtId="202" fontId="9" fillId="0" borderId="14" xfId="0" applyNumberFormat="1" applyFont="1" applyFill="1" applyBorder="1" applyAlignment="1">
      <alignment horizontal="right" vertical="center"/>
    </xf>
    <xf numFmtId="202" fontId="118" fillId="0" borderId="0" xfId="48" applyNumberFormat="1" applyFont="1" applyFill="1" applyBorder="1" applyAlignment="1" applyProtection="1">
      <alignment horizontal="right" vertical="center"/>
      <protection/>
    </xf>
    <xf numFmtId="202" fontId="10" fillId="0" borderId="0" xfId="94" applyNumberFormat="1" applyFont="1" applyFill="1" applyBorder="1" applyAlignment="1">
      <alignment horizontal="right" vertical="center"/>
      <protection/>
    </xf>
    <xf numFmtId="202" fontId="9" fillId="0" borderId="0" xfId="66" applyNumberFormat="1" applyFont="1" applyFill="1" applyBorder="1" applyAlignment="1" applyProtection="1">
      <alignment horizontal="right" vertical="center"/>
      <protection/>
    </xf>
    <xf numFmtId="202" fontId="119" fillId="0" borderId="0" xfId="66" applyNumberFormat="1" applyFont="1" applyFill="1" applyBorder="1" applyAlignment="1" applyProtection="1">
      <alignment horizontal="right" vertical="center"/>
      <protection/>
    </xf>
    <xf numFmtId="202" fontId="119" fillId="0" borderId="14" xfId="48" applyNumberFormat="1" applyFont="1" applyFill="1" applyBorder="1" applyAlignment="1" applyProtection="1">
      <alignment horizontal="right" vertical="center"/>
      <protection/>
    </xf>
    <xf numFmtId="202" fontId="10" fillId="0" borderId="14" xfId="48" applyNumberFormat="1" applyFont="1" applyFill="1" applyBorder="1" applyAlignment="1" applyProtection="1">
      <alignment horizontal="right" vertical="center"/>
      <protection/>
    </xf>
    <xf numFmtId="202" fontId="127" fillId="0" borderId="0" xfId="48" applyNumberFormat="1" applyFont="1" applyFill="1" applyBorder="1" applyAlignment="1" applyProtection="1">
      <alignment horizontal="right" vertical="center"/>
      <protection/>
    </xf>
    <xf numFmtId="202" fontId="127" fillId="0" borderId="0" xfId="48" applyNumberFormat="1" applyFont="1" applyFill="1" applyAlignment="1" applyProtection="1">
      <alignment horizontal="right" vertical="center"/>
      <protection/>
    </xf>
    <xf numFmtId="202" fontId="127" fillId="0" borderId="0" xfId="63" applyNumberFormat="1" applyFont="1" applyFill="1" applyBorder="1" applyAlignment="1" applyProtection="1">
      <alignment horizontal="right" vertical="center"/>
      <protection/>
    </xf>
    <xf numFmtId="202" fontId="127" fillId="0" borderId="0" xfId="63" applyNumberFormat="1" applyFont="1" applyFill="1" applyAlignment="1" applyProtection="1">
      <alignment horizontal="right" vertical="center"/>
      <protection/>
    </xf>
    <xf numFmtId="202" fontId="121" fillId="0" borderId="0" xfId="0" applyNumberFormat="1" applyFont="1" applyFill="1" applyBorder="1" applyAlignment="1" applyProtection="1">
      <alignment horizontal="right" vertical="center"/>
      <protection/>
    </xf>
    <xf numFmtId="202" fontId="128" fillId="0" borderId="0" xfId="48" applyNumberFormat="1" applyFont="1" applyFill="1" applyBorder="1" applyAlignment="1" applyProtection="1">
      <alignment horizontal="right" vertical="center"/>
      <protection/>
    </xf>
    <xf numFmtId="202" fontId="119" fillId="0" borderId="0" xfId="63" applyNumberFormat="1" applyFont="1" applyFill="1" applyBorder="1" applyAlignment="1" applyProtection="1">
      <alignment horizontal="right" vertical="center"/>
      <protection/>
    </xf>
    <xf numFmtId="202" fontId="119" fillId="0" borderId="26" xfId="63" applyNumberFormat="1" applyFont="1" applyFill="1" applyBorder="1" applyAlignment="1" applyProtection="1">
      <alignment horizontal="right" vertical="center"/>
      <protection/>
    </xf>
    <xf numFmtId="202" fontId="119" fillId="0" borderId="39" xfId="48" applyNumberFormat="1" applyFont="1" applyFill="1" applyBorder="1" applyAlignment="1" applyProtection="1">
      <alignment horizontal="right" vertical="center"/>
      <protection/>
    </xf>
    <xf numFmtId="202" fontId="119" fillId="0" borderId="26" xfId="48" applyNumberFormat="1" applyFont="1" applyFill="1" applyBorder="1" applyAlignment="1" applyProtection="1">
      <alignment horizontal="right" vertical="center"/>
      <protection/>
    </xf>
    <xf numFmtId="202" fontId="121" fillId="0" borderId="0" xfId="48" applyNumberFormat="1" applyFont="1" applyFill="1" applyBorder="1" applyAlignment="1">
      <alignment horizontal="right" vertical="center"/>
    </xf>
    <xf numFmtId="202" fontId="127" fillId="0" borderId="0" xfId="48" applyNumberFormat="1" applyFont="1" applyFill="1" applyBorder="1" applyAlignment="1">
      <alignment horizontal="right" vertical="center"/>
    </xf>
    <xf numFmtId="202" fontId="128" fillId="0" borderId="10" xfId="48" applyNumberFormat="1" applyFont="1" applyFill="1" applyBorder="1" applyAlignment="1">
      <alignment horizontal="right" vertical="center"/>
    </xf>
    <xf numFmtId="203" fontId="121" fillId="0" borderId="0" xfId="48" applyNumberFormat="1" applyFont="1" applyFill="1" applyBorder="1" applyAlignment="1">
      <alignment horizontal="right" vertical="center"/>
    </xf>
    <xf numFmtId="203" fontId="127" fillId="0" borderId="0" xfId="48" applyNumberFormat="1" applyFont="1" applyFill="1" applyBorder="1" applyAlignment="1">
      <alignment horizontal="right" vertical="center"/>
    </xf>
    <xf numFmtId="203" fontId="128" fillId="0" borderId="10" xfId="48" applyNumberFormat="1" applyFont="1" applyFill="1" applyBorder="1" applyAlignment="1">
      <alignment horizontal="right" vertical="center"/>
    </xf>
    <xf numFmtId="202" fontId="9" fillId="0" borderId="11" xfId="92" applyNumberFormat="1" applyFont="1" applyFill="1" applyBorder="1" applyAlignment="1" applyProtection="1">
      <alignment horizontal="right" vertical="center"/>
      <protection/>
    </xf>
    <xf numFmtId="202" fontId="119" fillId="0" borderId="0" xfId="92" applyNumberFormat="1" applyFont="1" applyFill="1" applyBorder="1" applyAlignment="1" applyProtection="1">
      <alignment horizontal="right" vertical="center"/>
      <protection/>
    </xf>
    <xf numFmtId="202" fontId="129" fillId="0" borderId="0" xfId="92" applyNumberFormat="1" applyFont="1" applyFill="1" applyBorder="1" applyAlignment="1" applyProtection="1">
      <alignment horizontal="right" vertical="center"/>
      <protection/>
    </xf>
    <xf numFmtId="202" fontId="119" fillId="0" borderId="11" xfId="92" applyNumberFormat="1" applyFont="1" applyFill="1" applyBorder="1" applyAlignment="1" applyProtection="1">
      <alignment horizontal="right" vertical="center"/>
      <protection/>
    </xf>
    <xf numFmtId="202" fontId="9" fillId="0" borderId="0" xfId="48" applyNumberFormat="1" applyFont="1" applyFill="1" applyBorder="1" applyAlignment="1" applyProtection="1">
      <alignment vertical="center"/>
      <protection/>
    </xf>
    <xf numFmtId="202" fontId="72" fillId="0" borderId="11" xfId="48" applyNumberFormat="1" applyFont="1" applyFill="1" applyBorder="1" applyAlignment="1">
      <alignment horizontal="right" vertical="center"/>
    </xf>
    <xf numFmtId="202" fontId="119" fillId="0" borderId="0" xfId="62" applyNumberFormat="1" applyFont="1" applyFill="1" applyBorder="1" applyAlignment="1" applyProtection="1">
      <alignment horizontal="right" vertical="center"/>
      <protection/>
    </xf>
    <xf numFmtId="202" fontId="9" fillId="0" borderId="0" xfId="92" applyNumberFormat="1" applyFont="1" applyFill="1" applyAlignment="1">
      <alignment horizontal="right" vertical="center"/>
      <protection/>
    </xf>
    <xf numFmtId="202" fontId="9" fillId="0" borderId="0" xfId="92" applyNumberFormat="1" applyFont="1" applyFill="1" applyBorder="1" applyAlignment="1">
      <alignment horizontal="right" vertical="center"/>
      <protection/>
    </xf>
    <xf numFmtId="202" fontId="118" fillId="0" borderId="0" xfId="62" applyNumberFormat="1" applyFont="1" applyFill="1" applyBorder="1" applyAlignment="1" applyProtection="1">
      <alignment horizontal="right" vertical="center"/>
      <protection/>
    </xf>
    <xf numFmtId="202" fontId="9" fillId="0" borderId="0" xfId="62" applyNumberFormat="1" applyFont="1" applyFill="1" applyBorder="1" applyAlignment="1">
      <alignment horizontal="right" vertical="center"/>
    </xf>
    <xf numFmtId="202" fontId="9" fillId="0" borderId="0" xfId="62" applyNumberFormat="1" applyFont="1" applyFill="1" applyAlignment="1">
      <alignment horizontal="right" vertical="center"/>
    </xf>
    <xf numFmtId="202" fontId="9" fillId="0" borderId="14" xfId="48" applyNumberFormat="1" applyFont="1" applyFill="1" applyBorder="1" applyAlignment="1">
      <alignment horizontal="right" vertical="center"/>
    </xf>
    <xf numFmtId="202" fontId="10" fillId="0" borderId="0" xfId="66" applyNumberFormat="1" applyFont="1" applyFill="1" applyBorder="1" applyAlignment="1" applyProtection="1">
      <alignment horizontal="right" vertical="center"/>
      <protection/>
    </xf>
    <xf numFmtId="202" fontId="9" fillId="0" borderId="0" xfId="94" applyNumberFormat="1" applyFont="1" applyFill="1" applyAlignment="1">
      <alignment horizontal="right" vertical="center"/>
      <protection/>
    </xf>
    <xf numFmtId="202" fontId="9" fillId="0" borderId="0" xfId="66" applyNumberFormat="1" applyFont="1" applyFill="1" applyAlignment="1" applyProtection="1">
      <alignment horizontal="right" vertical="center"/>
      <protection locked="0"/>
    </xf>
    <xf numFmtId="202" fontId="119" fillId="0" borderId="0" xfId="0" applyNumberFormat="1" applyFont="1" applyFill="1" applyBorder="1" applyAlignment="1">
      <alignment horizontal="right" vertical="center"/>
    </xf>
    <xf numFmtId="202" fontId="119" fillId="0" borderId="0" xfId="48" applyNumberFormat="1" applyFont="1" applyFill="1" applyBorder="1" applyAlignment="1" applyProtection="1">
      <alignment horizontal="right" vertical="center"/>
      <protection/>
    </xf>
    <xf numFmtId="202" fontId="119" fillId="0" borderId="11" xfId="0" applyNumberFormat="1" applyFont="1" applyFill="1" applyBorder="1" applyAlignment="1">
      <alignment horizontal="right" vertical="center"/>
    </xf>
    <xf numFmtId="202" fontId="119" fillId="0" borderId="11" xfId="48" applyNumberFormat="1" applyFont="1" applyFill="1" applyBorder="1" applyAlignment="1" applyProtection="1">
      <alignment horizontal="right" vertical="center"/>
      <protection/>
    </xf>
    <xf numFmtId="0" fontId="75" fillId="0" borderId="19" xfId="0" applyFont="1" applyFill="1" applyBorder="1" applyAlignment="1" applyProtection="1">
      <alignment horizontal="center" vertical="center"/>
      <protection/>
    </xf>
    <xf numFmtId="0" fontId="75" fillId="0" borderId="23" xfId="0" applyFont="1" applyFill="1" applyBorder="1" applyAlignment="1" applyProtection="1">
      <alignment horizontal="centerContinuous" vertical="center"/>
      <protection/>
    </xf>
    <xf numFmtId="0" fontId="75" fillId="0" borderId="19" xfId="0" applyFont="1" applyFill="1" applyBorder="1" applyAlignment="1" applyProtection="1">
      <alignment horizontal="centerContinuous" vertical="center"/>
      <protection/>
    </xf>
    <xf numFmtId="0" fontId="75" fillId="0" borderId="12" xfId="0" applyFont="1" applyFill="1" applyBorder="1" applyAlignment="1" applyProtection="1">
      <alignment horizontal="centerContinuous" vertical="center"/>
      <protection/>
    </xf>
    <xf numFmtId="0" fontId="75" fillId="0" borderId="13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Continuous" vertical="center"/>
      <protection/>
    </xf>
    <xf numFmtId="0" fontId="75" fillId="0" borderId="14" xfId="0" applyFont="1" applyFill="1" applyBorder="1" applyAlignment="1" applyProtection="1">
      <alignment horizontal="centerContinuous" vertical="center"/>
      <protection/>
    </xf>
    <xf numFmtId="0" fontId="75" fillId="0" borderId="15" xfId="0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 applyProtection="1">
      <alignment horizontal="center" vertical="center"/>
      <protection/>
    </xf>
    <xf numFmtId="0" fontId="75" fillId="0" borderId="24" xfId="0" applyFont="1" applyFill="1" applyBorder="1" applyAlignment="1" applyProtection="1">
      <alignment horizontal="center" vertical="center"/>
      <protection/>
    </xf>
    <xf numFmtId="0" fontId="75" fillId="0" borderId="22" xfId="0" applyFont="1" applyFill="1" applyBorder="1" applyAlignment="1" applyProtection="1">
      <alignment horizontal="center" vertical="center"/>
      <protection/>
    </xf>
    <xf numFmtId="0" fontId="75" fillId="0" borderId="17" xfId="0" applyFont="1" applyFill="1" applyBorder="1" applyAlignment="1" applyProtection="1">
      <alignment horizontal="center" vertical="center"/>
      <protection/>
    </xf>
    <xf numFmtId="0" fontId="75" fillId="0" borderId="16" xfId="0" applyFont="1" applyFill="1" applyBorder="1" applyAlignment="1" applyProtection="1">
      <alignment horizontal="center" vertical="center"/>
      <protection/>
    </xf>
    <xf numFmtId="202" fontId="75" fillId="0" borderId="0" xfId="48" applyNumberFormat="1" applyFont="1" applyFill="1" applyBorder="1" applyAlignment="1">
      <alignment horizontal="right" vertical="center"/>
    </xf>
    <xf numFmtId="202" fontId="75" fillId="0" borderId="0" xfId="48" applyNumberFormat="1" applyFont="1" applyFill="1" applyBorder="1" applyAlignment="1" applyProtection="1">
      <alignment horizontal="right" vertical="center"/>
      <protection/>
    </xf>
    <xf numFmtId="0" fontId="76" fillId="0" borderId="13" xfId="0" applyFont="1" applyFill="1" applyBorder="1" applyAlignment="1" applyProtection="1">
      <alignment horizontal="center" vertical="center"/>
      <protection/>
    </xf>
    <xf numFmtId="202" fontId="76" fillId="0" borderId="0" xfId="48" applyNumberFormat="1" applyFont="1" applyFill="1" applyBorder="1" applyAlignment="1" applyProtection="1">
      <alignment horizontal="right" vertical="center"/>
      <protection/>
    </xf>
    <xf numFmtId="0" fontId="75" fillId="0" borderId="13" xfId="0" applyFont="1" applyFill="1" applyBorder="1" applyAlignment="1">
      <alignment horizontal="distributed" vertical="center"/>
    </xf>
    <xf numFmtId="202" fontId="75" fillId="0" borderId="0" xfId="48" applyNumberFormat="1" applyFont="1" applyFill="1" applyAlignment="1" applyProtection="1">
      <alignment horizontal="right" vertical="center"/>
      <protection/>
    </xf>
    <xf numFmtId="181" fontId="75" fillId="0" borderId="10" xfId="48" applyFont="1" applyFill="1" applyBorder="1" applyAlignment="1" applyProtection="1">
      <alignment horizontal="center" vertical="center"/>
      <protection/>
    </xf>
    <xf numFmtId="181" fontId="75" fillId="0" borderId="10" xfId="48" applyFont="1" applyFill="1" applyBorder="1" applyAlignment="1" applyProtection="1">
      <alignment horizontal="right" vertical="center"/>
      <protection/>
    </xf>
    <xf numFmtId="0" fontId="75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25" xfId="0" applyFont="1" applyFill="1" applyBorder="1" applyAlignment="1" applyProtection="1">
      <alignment horizontal="centerContinuous" vertical="center"/>
      <protection/>
    </xf>
    <xf numFmtId="0" fontId="75" fillId="0" borderId="18" xfId="0" applyFont="1" applyFill="1" applyBorder="1" applyAlignment="1" applyProtection="1">
      <alignment horizontal="center" vertical="center"/>
      <protection/>
    </xf>
    <xf numFmtId="0" fontId="75" fillId="0" borderId="17" xfId="0" applyFont="1" applyFill="1" applyBorder="1" applyAlignment="1">
      <alignment horizontal="centerContinuous" vertical="center"/>
    </xf>
    <xf numFmtId="0" fontId="75" fillId="0" borderId="10" xfId="0" applyFont="1" applyFill="1" applyBorder="1" applyAlignment="1">
      <alignment horizontal="centerContinuous" vertical="center"/>
    </xf>
    <xf numFmtId="0" fontId="75" fillId="0" borderId="10" xfId="0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Continuous" vertical="center" shrinkToFit="1"/>
      <protection/>
    </xf>
    <xf numFmtId="0" fontId="75" fillId="0" borderId="13" xfId="0" applyFont="1" applyFill="1" applyBorder="1" applyAlignment="1" applyProtection="1">
      <alignment horizontal="centerContinuous" vertical="center" shrinkToFit="1"/>
      <protection/>
    </xf>
    <xf numFmtId="0" fontId="75" fillId="0" borderId="14" xfId="0" applyFont="1" applyFill="1" applyBorder="1" applyAlignment="1" applyProtection="1">
      <alignment horizontal="centerContinuous" vertical="center" shrinkToFit="1"/>
      <protection/>
    </xf>
    <xf numFmtId="0" fontId="75" fillId="0" borderId="14" xfId="0" applyFont="1" applyFill="1" applyBorder="1" applyAlignment="1" applyProtection="1">
      <alignment horizontal="center" vertical="center" shrinkToFit="1"/>
      <protection/>
    </xf>
    <xf numFmtId="0" fontId="75" fillId="0" borderId="10" xfId="0" applyFont="1" applyFill="1" applyBorder="1" applyAlignment="1" applyProtection="1">
      <alignment horizontal="centerContinuous" vertical="center" shrinkToFit="1"/>
      <protection/>
    </xf>
    <xf numFmtId="0" fontId="75" fillId="0" borderId="23" xfId="0" applyFont="1" applyFill="1" applyBorder="1" applyAlignment="1" applyProtection="1">
      <alignment horizontal="centerContinuous" vertical="center" shrinkToFit="1"/>
      <protection/>
    </xf>
    <xf numFmtId="0" fontId="75" fillId="0" borderId="19" xfId="0" applyFont="1" applyFill="1" applyBorder="1" applyAlignment="1" applyProtection="1">
      <alignment horizontal="centerContinuous" vertical="center" shrinkToFit="1"/>
      <protection/>
    </xf>
    <xf numFmtId="0" fontId="75" fillId="0" borderId="12" xfId="0" applyFont="1" applyFill="1" applyBorder="1" applyAlignment="1" applyProtection="1">
      <alignment horizontal="centerContinuous" vertical="center" shrinkToFit="1"/>
      <protection/>
    </xf>
    <xf numFmtId="0" fontId="75" fillId="0" borderId="25" xfId="0" applyFont="1" applyFill="1" applyBorder="1" applyAlignment="1" applyProtection="1">
      <alignment horizontal="centerContinuous" vertical="center" shrinkToFit="1"/>
      <protection/>
    </xf>
    <xf numFmtId="0" fontId="75" fillId="0" borderId="19" xfId="0" applyFont="1" applyFill="1" applyBorder="1" applyAlignment="1">
      <alignment horizontal="centerContinuous" vertical="center" shrinkToFit="1"/>
    </xf>
    <xf numFmtId="0" fontId="75" fillId="0" borderId="12" xfId="0" applyFont="1" applyFill="1" applyBorder="1" applyAlignment="1">
      <alignment horizontal="centerContinuous" vertical="center" shrinkToFit="1"/>
    </xf>
    <xf numFmtId="0" fontId="75" fillId="0" borderId="0" xfId="0" applyFont="1" applyFill="1" applyBorder="1" applyAlignment="1" applyProtection="1">
      <alignment horizontal="center" vertical="center" shrinkToFit="1"/>
      <protection/>
    </xf>
    <xf numFmtId="0" fontId="75" fillId="0" borderId="18" xfId="0" applyFont="1" applyFill="1" applyBorder="1" applyAlignment="1" applyProtection="1">
      <alignment horizontal="centerContinuous" vertical="center" shrinkToFit="1"/>
      <protection/>
    </xf>
    <xf numFmtId="0" fontId="75" fillId="0" borderId="13" xfId="0" applyFont="1" applyFill="1" applyBorder="1" applyAlignment="1">
      <alignment horizontal="centerContinuous" vertical="center" shrinkToFit="1"/>
    </xf>
    <xf numFmtId="0" fontId="75" fillId="0" borderId="0" xfId="0" applyFont="1" applyFill="1" applyAlignment="1">
      <alignment horizontal="centerContinuous" vertical="center" shrinkToFit="1"/>
    </xf>
    <xf numFmtId="0" fontId="75" fillId="0" borderId="24" xfId="0" applyFont="1" applyFill="1" applyBorder="1" applyAlignment="1" applyProtection="1">
      <alignment horizontal="centerContinuous" vertical="center" shrinkToFit="1"/>
      <protection/>
    </xf>
    <xf numFmtId="0" fontId="75" fillId="0" borderId="21" xfId="0" applyFont="1" applyFill="1" applyBorder="1" applyAlignment="1" applyProtection="1">
      <alignment horizontal="centerContinuous" vertical="center" shrinkToFit="1"/>
      <protection/>
    </xf>
    <xf numFmtId="0" fontId="75" fillId="0" borderId="16" xfId="0" applyFont="1" applyFill="1" applyBorder="1" applyAlignment="1" applyProtection="1">
      <alignment horizontal="centerContinuous" vertical="center" shrinkToFit="1"/>
      <protection/>
    </xf>
    <xf numFmtId="0" fontId="75" fillId="0" borderId="17" xfId="0" applyFont="1" applyFill="1" applyBorder="1" applyAlignment="1" applyProtection="1">
      <alignment horizontal="centerContinuous" vertical="center" shrinkToFit="1"/>
      <protection/>
    </xf>
    <xf numFmtId="0" fontId="75" fillId="0" borderId="15" xfId="0" applyFont="1" applyFill="1" applyBorder="1" applyAlignment="1" applyProtection="1">
      <alignment horizontal="centerContinuous" vertical="center" shrinkToFit="1"/>
      <protection/>
    </xf>
    <xf numFmtId="0" fontId="75" fillId="0" borderId="17" xfId="0" applyFont="1" applyFill="1" applyBorder="1" applyAlignment="1">
      <alignment horizontal="centerContinuous" vertical="center" shrinkToFit="1"/>
    </xf>
    <xf numFmtId="0" fontId="75" fillId="0" borderId="10" xfId="0" applyFont="1" applyFill="1" applyBorder="1" applyAlignment="1">
      <alignment horizontal="centerContinuous" vertical="center" shrinkToFit="1"/>
    </xf>
    <xf numFmtId="0" fontId="75" fillId="0" borderId="18" xfId="0" applyFont="1" applyFill="1" applyBorder="1" applyAlignment="1" applyProtection="1">
      <alignment vertical="center" shrinkToFit="1"/>
      <protection/>
    </xf>
    <xf numFmtId="0" fontId="75" fillId="0" borderId="14" xfId="0" applyFont="1" applyFill="1" applyBorder="1" applyAlignment="1" applyProtection="1">
      <alignment vertical="center" shrinkToFit="1"/>
      <protection/>
    </xf>
    <xf numFmtId="0" fontId="75" fillId="0" borderId="13" xfId="0" applyFont="1" applyFill="1" applyBorder="1" applyAlignment="1">
      <alignment vertical="center" shrinkToFit="1"/>
    </xf>
    <xf numFmtId="0" fontId="75" fillId="0" borderId="0" xfId="0" applyFont="1" applyFill="1" applyBorder="1" applyAlignment="1" applyProtection="1">
      <alignment vertical="center" shrinkToFit="1"/>
      <protection/>
    </xf>
    <xf numFmtId="0" fontId="75" fillId="0" borderId="0" xfId="0" applyFont="1" applyFill="1" applyAlignment="1">
      <alignment vertical="center" shrinkToFit="1"/>
    </xf>
    <xf numFmtId="202" fontId="75" fillId="0" borderId="11" xfId="48" applyNumberFormat="1" applyFont="1" applyFill="1" applyBorder="1" applyAlignment="1" applyProtection="1">
      <alignment horizontal="right" vertical="center"/>
      <protection/>
    </xf>
    <xf numFmtId="0" fontId="76" fillId="0" borderId="17" xfId="0" applyFont="1" applyFill="1" applyBorder="1" applyAlignment="1" applyProtection="1">
      <alignment horizontal="center" vertical="center"/>
      <protection/>
    </xf>
    <xf numFmtId="202" fontId="76" fillId="0" borderId="10" xfId="48" applyNumberFormat="1" applyFont="1" applyFill="1" applyBorder="1" applyAlignment="1" applyProtection="1">
      <alignment horizontal="right" vertical="center"/>
      <protection/>
    </xf>
    <xf numFmtId="0" fontId="75" fillId="0" borderId="26" xfId="0" applyFont="1" applyFill="1" applyBorder="1" applyAlignment="1">
      <alignment horizontal="distributed" vertical="center"/>
    </xf>
    <xf numFmtId="181" fontId="75" fillId="0" borderId="26" xfId="48" applyFont="1" applyFill="1" applyBorder="1" applyAlignment="1" applyProtection="1">
      <alignment horizontal="right" vertical="center"/>
      <protection/>
    </xf>
    <xf numFmtId="181" fontId="75" fillId="0" borderId="26" xfId="48" applyFont="1" applyFill="1" applyBorder="1" applyAlignment="1" applyProtection="1">
      <alignment horizontal="right" vertical="center"/>
      <protection locked="0"/>
    </xf>
    <xf numFmtId="0" fontId="75" fillId="0" borderId="41" xfId="0" applyFont="1" applyFill="1" applyBorder="1" applyAlignment="1" applyProtection="1">
      <alignment horizontal="centerContinuous" vertical="center"/>
      <protection/>
    </xf>
    <xf numFmtId="0" fontId="75" fillId="0" borderId="22" xfId="0" applyFont="1" applyFill="1" applyBorder="1" applyAlignment="1" applyProtection="1">
      <alignment horizontal="centerContinuous" vertical="center"/>
      <protection/>
    </xf>
    <xf numFmtId="0" fontId="75" fillId="0" borderId="36" xfId="0" applyFont="1" applyFill="1" applyBorder="1" applyAlignment="1" applyProtection="1">
      <alignment horizontal="centerContinuous" vertical="center"/>
      <protection/>
    </xf>
    <xf numFmtId="0" fontId="75" fillId="0" borderId="22" xfId="0" applyFont="1" applyFill="1" applyBorder="1" applyAlignment="1" applyProtection="1">
      <alignment horizontal="center" vertical="center" shrinkToFit="1"/>
      <protection/>
    </xf>
    <xf numFmtId="0" fontId="75" fillId="0" borderId="11" xfId="0" applyFont="1" applyFill="1" applyBorder="1" applyAlignment="1" applyProtection="1">
      <alignment horizontal="center" vertical="center" shrinkToFit="1"/>
      <protection/>
    </xf>
    <xf numFmtId="202" fontId="75" fillId="0" borderId="0" xfId="0" applyNumberFormat="1" applyFont="1" applyFill="1" applyBorder="1" applyAlignment="1">
      <alignment horizontal="right" vertical="center"/>
    </xf>
    <xf numFmtId="202" fontId="76" fillId="0" borderId="10" xfId="48" applyNumberFormat="1" applyFont="1" applyFill="1" applyBorder="1" applyAlignment="1" applyProtection="1">
      <alignment horizontal="right" vertical="center"/>
      <protection locked="0"/>
    </xf>
    <xf numFmtId="0" fontId="69" fillId="0" borderId="0" xfId="0" applyFont="1" applyFill="1" applyAlignment="1" applyProtection="1">
      <alignment/>
      <protection/>
    </xf>
    <xf numFmtId="0" fontId="75" fillId="0" borderId="22" xfId="0" applyFont="1" applyFill="1" applyBorder="1" applyAlignment="1" applyProtection="1">
      <alignment horizontal="centerContinuous" vertical="center" shrinkToFit="1"/>
      <protection/>
    </xf>
    <xf numFmtId="0" fontId="75" fillId="0" borderId="36" xfId="0" applyFont="1" applyFill="1" applyBorder="1" applyAlignment="1" applyProtection="1">
      <alignment horizontal="centerContinuous" vertical="center" shrinkToFit="1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left"/>
      <protection/>
    </xf>
    <xf numFmtId="41" fontId="69" fillId="0" borderId="0" xfId="0" applyNumberFormat="1" applyFont="1" applyFill="1" applyBorder="1" applyAlignment="1" applyProtection="1">
      <alignment horizontal="right"/>
      <protection/>
    </xf>
    <xf numFmtId="0" fontId="75" fillId="0" borderId="11" xfId="0" applyFont="1" applyFill="1" applyBorder="1" applyAlignment="1">
      <alignment horizontal="centerContinuous" vertical="center"/>
    </xf>
    <xf numFmtId="0" fontId="75" fillId="0" borderId="24" xfId="0" applyFont="1" applyFill="1" applyBorder="1" applyAlignment="1">
      <alignment horizontal="centerContinuous" vertical="center"/>
    </xf>
    <xf numFmtId="202" fontId="75" fillId="0" borderId="22" xfId="0" applyNumberFormat="1" applyFont="1" applyFill="1" applyBorder="1" applyAlignment="1">
      <alignment horizontal="right" vertical="center"/>
    </xf>
    <xf numFmtId="202" fontId="75" fillId="0" borderId="11" xfId="0" applyNumberFormat="1" applyFont="1" applyFill="1" applyBorder="1" applyAlignment="1">
      <alignment horizontal="right" vertical="center"/>
    </xf>
    <xf numFmtId="202" fontId="76" fillId="0" borderId="15" xfId="0" applyNumberFormat="1" applyFont="1" applyFill="1" applyBorder="1" applyAlignment="1">
      <alignment horizontal="right" vertical="center"/>
    </xf>
    <xf numFmtId="202" fontId="76" fillId="0" borderId="10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202" fontId="119" fillId="0" borderId="0" xfId="48" applyNumberFormat="1" applyFont="1" applyFill="1" applyBorder="1" applyAlignment="1" applyProtection="1">
      <alignment horizontal="right" vertical="center"/>
      <protection/>
    </xf>
    <xf numFmtId="0" fontId="9" fillId="0" borderId="36" xfId="0" applyFont="1" applyFill="1" applyBorder="1" applyAlignment="1" applyProtection="1">
      <alignment horizontal="centerContinuous" vertical="center"/>
      <protection/>
    </xf>
    <xf numFmtId="0" fontId="72" fillId="0" borderId="21" xfId="0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vertical="center" wrapText="1" shrinkToFit="1"/>
      <protection/>
    </xf>
    <xf numFmtId="0" fontId="9" fillId="0" borderId="18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69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74" fillId="0" borderId="0" xfId="0" applyFont="1" applyFill="1" applyBorder="1" applyAlignment="1">
      <alignment horizontal="centerContinuous" vertical="center"/>
    </xf>
    <xf numFmtId="0" fontId="6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0" fillId="0" borderId="25" xfId="0" applyFont="1" applyFill="1" applyBorder="1" applyAlignment="1" applyProtection="1">
      <alignment horizontal="center" vertical="center"/>
      <protection/>
    </xf>
    <xf numFmtId="0" fontId="120" fillId="0" borderId="13" xfId="0" applyFont="1" applyFill="1" applyBorder="1" applyAlignment="1">
      <alignment vertical="center"/>
    </xf>
    <xf numFmtId="0" fontId="9" fillId="0" borderId="13" xfId="0" applyFont="1" applyFill="1" applyBorder="1" applyAlignment="1" applyProtection="1">
      <alignment horizontal="centerContinuous" vertical="center" shrinkToFit="1"/>
      <protection/>
    </xf>
    <xf numFmtId="0" fontId="52" fillId="0" borderId="0" xfId="0" applyFont="1" applyFill="1" applyBorder="1" applyAlignment="1">
      <alignment vertical="center"/>
    </xf>
    <xf numFmtId="181" fontId="75" fillId="0" borderId="10" xfId="48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 shrinkToFit="1"/>
      <protection/>
    </xf>
    <xf numFmtId="0" fontId="75" fillId="0" borderId="13" xfId="0" applyFont="1" applyFill="1" applyBorder="1" applyAlignment="1">
      <alignment horizontal="center" vertical="center" shrinkToFit="1"/>
    </xf>
    <xf numFmtId="0" fontId="75" fillId="0" borderId="10" xfId="0" applyFont="1" applyFill="1" applyBorder="1" applyAlignment="1" applyProtection="1">
      <alignment horizontal="center" vertical="center" shrinkToFit="1"/>
      <protection/>
    </xf>
    <xf numFmtId="0" fontId="75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/>
    </xf>
    <xf numFmtId="0" fontId="41" fillId="0" borderId="0" xfId="0" applyFont="1" applyFill="1" applyAlignment="1" applyProtection="1">
      <alignment horizontal="center" vertical="center"/>
      <protection/>
    </xf>
    <xf numFmtId="0" fontId="75" fillId="0" borderId="23" xfId="0" applyFont="1" applyFill="1" applyBorder="1" applyAlignment="1" applyProtection="1">
      <alignment horizontal="center" vertical="center"/>
      <protection/>
    </xf>
    <xf numFmtId="0" fontId="75" fillId="0" borderId="19" xfId="0" applyFont="1" applyFill="1" applyBorder="1" applyAlignment="1">
      <alignment horizontal="center" vertical="center"/>
    </xf>
    <xf numFmtId="0" fontId="75" fillId="0" borderId="14" xfId="0" applyFont="1" applyFill="1" applyBorder="1" applyAlignment="1" applyProtection="1">
      <alignment horizontal="center" vertical="center" shrinkToFit="1"/>
      <protection/>
    </xf>
    <xf numFmtId="0" fontId="75" fillId="0" borderId="15" xfId="0" applyFont="1" applyFill="1" applyBorder="1" applyAlignment="1" applyProtection="1">
      <alignment horizontal="center" vertical="center" shrinkToFit="1"/>
      <protection/>
    </xf>
    <xf numFmtId="0" fontId="75" fillId="0" borderId="23" xfId="0" applyFont="1" applyFill="1" applyBorder="1" applyAlignment="1" applyProtection="1">
      <alignment horizontal="center" vertical="center" shrinkToFit="1"/>
      <protection/>
    </xf>
    <xf numFmtId="0" fontId="75" fillId="0" borderId="19" xfId="0" applyFont="1" applyFill="1" applyBorder="1" applyAlignment="1">
      <alignment horizontal="center" vertical="center" shrinkToFit="1"/>
    </xf>
    <xf numFmtId="0" fontId="41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vertical="center" shrinkToFit="1"/>
    </xf>
    <xf numFmtId="49" fontId="9" fillId="0" borderId="23" xfId="48" applyNumberFormat="1" applyFont="1" applyFill="1" applyBorder="1" applyAlignment="1" applyProtection="1">
      <alignment horizontal="center" vertical="center"/>
      <protection/>
    </xf>
    <xf numFmtId="49" fontId="9" fillId="0" borderId="19" xfId="48" applyNumberFormat="1" applyFont="1" applyFill="1" applyBorder="1" applyAlignment="1" applyProtection="1">
      <alignment horizontal="center" vertical="center"/>
      <protection/>
    </xf>
    <xf numFmtId="49" fontId="9" fillId="0" borderId="14" xfId="48" applyNumberFormat="1" applyFont="1" applyFill="1" applyBorder="1" applyAlignment="1" applyProtection="1">
      <alignment horizontal="center" vertical="center"/>
      <protection/>
    </xf>
    <xf numFmtId="49" fontId="9" fillId="0" borderId="13" xfId="48" applyNumberFormat="1" applyFont="1" applyFill="1" applyBorder="1" applyAlignment="1" applyProtection="1">
      <alignment horizontal="center" vertical="center"/>
      <protection/>
    </xf>
    <xf numFmtId="49" fontId="9" fillId="0" borderId="15" xfId="48" applyNumberFormat="1" applyFont="1" applyFill="1" applyBorder="1" applyAlignment="1" applyProtection="1">
      <alignment horizontal="center" vertical="center"/>
      <protection/>
    </xf>
    <xf numFmtId="49" fontId="9" fillId="0" borderId="17" xfId="48" applyNumberFormat="1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Fill="1" applyBorder="1" applyAlignment="1" applyProtection="1">
      <alignment horizontal="center" vertical="center" shrinkToFit="1"/>
      <protection/>
    </xf>
    <xf numFmtId="0" fontId="68" fillId="0" borderId="0" xfId="0" applyFont="1" applyFill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 shrinkToFit="1"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 wrapText="1" shrinkToFit="1"/>
      <protection/>
    </xf>
    <xf numFmtId="0" fontId="11" fillId="0" borderId="30" xfId="0" applyFont="1" applyFill="1" applyBorder="1" applyAlignment="1" applyProtection="1">
      <alignment horizontal="center" vertical="center" shrinkToFit="1"/>
      <protection/>
    </xf>
    <xf numFmtId="0" fontId="11" fillId="0" borderId="12" xfId="0" applyFont="1" applyFill="1" applyBorder="1" applyAlignment="1" applyProtection="1">
      <alignment horizontal="center" vertical="center" wrapText="1" shrinkToFit="1"/>
      <protection/>
    </xf>
    <xf numFmtId="0" fontId="11" fillId="0" borderId="31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Alignment="1" applyProtection="1">
      <alignment horizontal="center" vertical="center" shrinkToFit="1"/>
      <protection/>
    </xf>
    <xf numFmtId="0" fontId="37" fillId="0" borderId="0" xfId="0" applyFont="1" applyFill="1" applyAlignment="1" applyProtection="1">
      <alignment horizontal="left" vertical="center"/>
      <protection/>
    </xf>
    <xf numFmtId="0" fontId="37" fillId="0" borderId="0" xfId="0" applyFont="1" applyFill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 shrinkToFit="1"/>
      <protection/>
    </xf>
    <xf numFmtId="0" fontId="9" fillId="0" borderId="11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49" fontId="130" fillId="0" borderId="15" xfId="0" applyNumberFormat="1" applyFont="1" applyFill="1" applyBorder="1" applyAlignment="1" applyProtection="1">
      <alignment horizontal="center" vertical="center" wrapText="1"/>
      <protection/>
    </xf>
    <xf numFmtId="49" fontId="130" fillId="0" borderId="17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Alignment="1">
      <alignment horizontal="center" vertical="center"/>
    </xf>
    <xf numFmtId="49" fontId="130" fillId="0" borderId="15" xfId="0" applyNumberFormat="1" applyFont="1" applyFill="1" applyBorder="1" applyAlignment="1" applyProtection="1">
      <alignment horizontal="center" vertical="center"/>
      <protection/>
    </xf>
    <xf numFmtId="49" fontId="130" fillId="0" borderId="17" xfId="0" applyNumberFormat="1" applyFont="1" applyFill="1" applyBorder="1" applyAlignment="1" applyProtection="1">
      <alignment horizontal="center" vertical="center"/>
      <protection/>
    </xf>
    <xf numFmtId="49" fontId="120" fillId="0" borderId="0" xfId="0" applyNumberFormat="1" applyFont="1" applyFill="1" applyBorder="1" applyAlignment="1" applyProtection="1">
      <alignment horizontal="center" vertical="center"/>
      <protection/>
    </xf>
    <xf numFmtId="49" fontId="120" fillId="0" borderId="15" xfId="0" applyNumberFormat="1" applyFont="1" applyFill="1" applyBorder="1" applyAlignment="1" applyProtection="1">
      <alignment horizontal="center" vertical="center"/>
      <protection/>
    </xf>
    <xf numFmtId="49" fontId="120" fillId="0" borderId="10" xfId="0" applyNumberFormat="1" applyFont="1" applyFill="1" applyBorder="1" applyAlignment="1" applyProtection="1">
      <alignment horizontal="center" vertical="center"/>
      <protection/>
    </xf>
    <xf numFmtId="49" fontId="120" fillId="0" borderId="22" xfId="0" applyNumberFormat="1" applyFont="1" applyFill="1" applyBorder="1" applyAlignment="1" applyProtection="1">
      <alignment horizontal="center" vertical="center"/>
      <protection/>
    </xf>
    <xf numFmtId="49" fontId="120" fillId="0" borderId="11" xfId="0" applyNumberFormat="1" applyFont="1" applyFill="1" applyBorder="1" applyAlignment="1" applyProtection="1">
      <alignment horizontal="center" vertical="center"/>
      <protection/>
    </xf>
    <xf numFmtId="49" fontId="130" fillId="0" borderId="15" xfId="0" applyNumberFormat="1" applyFont="1" applyFill="1" applyBorder="1" applyAlignment="1">
      <alignment horizontal="center" vertical="center" wrapText="1" shrinkToFit="1"/>
    </xf>
    <xf numFmtId="49" fontId="130" fillId="0" borderId="10" xfId="0" applyNumberFormat="1" applyFont="1" applyFill="1" applyBorder="1" applyAlignment="1">
      <alignment horizontal="center" vertical="center" shrinkToFit="1"/>
    </xf>
    <xf numFmtId="0" fontId="120" fillId="0" borderId="12" xfId="0" applyFont="1" applyFill="1" applyBorder="1" applyAlignment="1">
      <alignment horizontal="center" vertical="center"/>
    </xf>
    <xf numFmtId="0" fontId="120" fillId="0" borderId="30" xfId="0" applyFont="1" applyFill="1" applyBorder="1" applyAlignment="1">
      <alignment horizontal="center" vertical="center"/>
    </xf>
    <xf numFmtId="49" fontId="120" fillId="0" borderId="34" xfId="0" applyNumberFormat="1" applyFont="1" applyFill="1" applyBorder="1" applyAlignment="1" applyProtection="1">
      <alignment horizontal="center" vertical="center"/>
      <protection/>
    </xf>
    <xf numFmtId="49" fontId="120" fillId="0" borderId="22" xfId="0" applyNumberFormat="1" applyFont="1" applyFill="1" applyBorder="1" applyAlignment="1" applyProtection="1">
      <alignment horizontal="center" vertical="center" wrapText="1" shrinkToFit="1"/>
      <protection/>
    </xf>
    <xf numFmtId="49" fontId="120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20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12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20" fillId="0" borderId="32" xfId="0" applyNumberFormat="1" applyFont="1" applyFill="1" applyBorder="1" applyAlignment="1" applyProtection="1">
      <alignment horizontal="center" vertical="center"/>
      <protection/>
    </xf>
    <xf numFmtId="49" fontId="120" fillId="0" borderId="14" xfId="0" applyNumberFormat="1" applyFont="1" applyFill="1" applyBorder="1" applyAlignment="1" applyProtection="1">
      <alignment horizontal="center" vertical="center"/>
      <protection/>
    </xf>
    <xf numFmtId="49" fontId="130" fillId="0" borderId="10" xfId="0" applyNumberFormat="1" applyFont="1" applyFill="1" applyBorder="1" applyAlignment="1" applyProtection="1">
      <alignment horizontal="center" vertical="center" wrapText="1"/>
      <protection/>
    </xf>
    <xf numFmtId="49" fontId="120" fillId="0" borderId="13" xfId="0" applyNumberFormat="1" applyFont="1" applyFill="1" applyBorder="1" applyAlignment="1" applyProtection="1">
      <alignment horizontal="center" vertical="center"/>
      <protection/>
    </xf>
    <xf numFmtId="49" fontId="120" fillId="0" borderId="17" xfId="0" applyNumberFormat="1" applyFont="1" applyFill="1" applyBorder="1" applyAlignment="1" applyProtection="1">
      <alignment horizontal="center" vertical="center"/>
      <protection/>
    </xf>
    <xf numFmtId="49" fontId="120" fillId="0" borderId="16" xfId="0" applyNumberFormat="1" applyFont="1" applyFill="1" applyBorder="1" applyAlignment="1" applyProtection="1">
      <alignment horizontal="center" vertical="center"/>
      <protection/>
    </xf>
    <xf numFmtId="49" fontId="12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12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120" fillId="0" borderId="23" xfId="0" applyFont="1" applyFill="1" applyBorder="1" applyAlignment="1">
      <alignment horizontal="center" vertical="center" wrapText="1"/>
    </xf>
    <xf numFmtId="0" fontId="120" fillId="0" borderId="12" xfId="0" applyFont="1" applyFill="1" applyBorder="1" applyAlignment="1">
      <alignment horizontal="center" vertical="center" wrapText="1"/>
    </xf>
    <xf numFmtId="0" fontId="120" fillId="0" borderId="15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49" fontId="131" fillId="0" borderId="22" xfId="0" applyNumberFormat="1" applyFont="1" applyFill="1" applyBorder="1" applyAlignment="1" applyProtection="1">
      <alignment horizontal="center" vertical="center" wrapText="1" shrinkToFit="1"/>
      <protection/>
    </xf>
    <xf numFmtId="49" fontId="131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131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131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120" fillId="0" borderId="31" xfId="0" applyFont="1" applyFill="1" applyBorder="1" applyAlignment="1">
      <alignment horizontal="center" vertical="center"/>
    </xf>
    <xf numFmtId="49" fontId="120" fillId="0" borderId="22" xfId="0" applyNumberFormat="1" applyFont="1" applyFill="1" applyBorder="1" applyAlignment="1" applyProtection="1">
      <alignment horizontal="center" vertical="center" wrapText="1"/>
      <protection/>
    </xf>
    <xf numFmtId="49" fontId="120" fillId="0" borderId="24" xfId="0" applyNumberFormat="1" applyFont="1" applyFill="1" applyBorder="1" applyAlignment="1" applyProtection="1">
      <alignment horizontal="center" vertical="center" wrapText="1"/>
      <protection/>
    </xf>
    <xf numFmtId="49" fontId="120" fillId="0" borderId="14" xfId="0" applyNumberFormat="1" applyFont="1" applyFill="1" applyBorder="1" applyAlignment="1" applyProtection="1">
      <alignment horizontal="center" vertical="center" wrapText="1"/>
      <protection/>
    </xf>
    <xf numFmtId="49" fontId="120" fillId="0" borderId="13" xfId="0" applyNumberFormat="1" applyFont="1" applyFill="1" applyBorder="1" applyAlignment="1" applyProtection="1">
      <alignment horizontal="center" vertical="center" wrapText="1"/>
      <protection/>
    </xf>
    <xf numFmtId="49" fontId="120" fillId="0" borderId="11" xfId="0" applyNumberFormat="1" applyFont="1" applyFill="1" applyBorder="1" applyAlignment="1" applyProtection="1">
      <alignment horizontal="center" vertical="center" wrapText="1"/>
      <protection/>
    </xf>
    <xf numFmtId="49" fontId="120" fillId="0" borderId="0" xfId="0" applyNumberFormat="1" applyFont="1" applyFill="1" applyBorder="1" applyAlignment="1" applyProtection="1">
      <alignment horizontal="center" vertical="center" wrapText="1"/>
      <protection/>
    </xf>
    <xf numFmtId="49" fontId="130" fillId="0" borderId="10" xfId="0" applyNumberFormat="1" applyFont="1" applyFill="1" applyBorder="1" applyAlignment="1">
      <alignment horizontal="center" vertical="center" wrapText="1"/>
    </xf>
    <xf numFmtId="49" fontId="130" fillId="0" borderId="0" xfId="0" applyNumberFormat="1" applyFont="1" applyFill="1" applyBorder="1" applyAlignment="1" applyProtection="1">
      <alignment horizontal="center" vertical="center" wrapText="1"/>
      <protection/>
    </xf>
    <xf numFmtId="49" fontId="130" fillId="0" borderId="15" xfId="0" applyNumberFormat="1" applyFont="1" applyFill="1" applyBorder="1" applyAlignment="1">
      <alignment horizontal="center" vertical="center"/>
    </xf>
    <xf numFmtId="49" fontId="130" fillId="0" borderId="17" xfId="0" applyNumberFormat="1" applyFont="1" applyFill="1" applyBorder="1" applyAlignment="1">
      <alignment horizontal="center" vertical="center"/>
    </xf>
    <xf numFmtId="49" fontId="120" fillId="0" borderId="22" xfId="0" applyNumberFormat="1" applyFont="1" applyFill="1" applyBorder="1" applyAlignment="1">
      <alignment horizontal="center" vertical="center" wrapText="1"/>
    </xf>
    <xf numFmtId="49" fontId="120" fillId="0" borderId="24" xfId="0" applyNumberFormat="1" applyFont="1" applyFill="1" applyBorder="1" applyAlignment="1">
      <alignment horizontal="center" vertical="center" wrapText="1"/>
    </xf>
    <xf numFmtId="49" fontId="120" fillId="0" borderId="14" xfId="0" applyNumberFormat="1" applyFont="1" applyFill="1" applyBorder="1" applyAlignment="1">
      <alignment horizontal="center" vertical="center" wrapText="1"/>
    </xf>
    <xf numFmtId="49" fontId="120" fillId="0" borderId="13" xfId="0" applyNumberFormat="1" applyFont="1" applyFill="1" applyBorder="1" applyAlignment="1">
      <alignment horizontal="center" vertical="center" wrapText="1"/>
    </xf>
    <xf numFmtId="49" fontId="130" fillId="0" borderId="17" xfId="0" applyNumberFormat="1" applyFont="1" applyFill="1" applyBorder="1" applyAlignment="1">
      <alignment horizontal="center" vertical="center" wrapText="1"/>
    </xf>
    <xf numFmtId="49" fontId="120" fillId="0" borderId="24" xfId="0" applyNumberFormat="1" applyFont="1" applyFill="1" applyBorder="1" applyAlignment="1" applyProtection="1">
      <alignment horizontal="center" vertical="center"/>
      <protection/>
    </xf>
    <xf numFmtId="49" fontId="130" fillId="0" borderId="15" xfId="0" applyNumberFormat="1" applyFont="1" applyFill="1" applyBorder="1" applyAlignment="1">
      <alignment horizontal="center" vertical="center" wrapText="1"/>
    </xf>
    <xf numFmtId="0" fontId="120" fillId="0" borderId="20" xfId="0" applyFont="1" applyFill="1" applyBorder="1" applyAlignment="1" applyProtection="1">
      <alignment horizontal="center" vertical="center"/>
      <protection/>
    </xf>
    <xf numFmtId="0" fontId="120" fillId="0" borderId="30" xfId="0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Alignment="1" applyProtection="1">
      <alignment horizontal="center" vertical="center"/>
      <protection/>
    </xf>
    <xf numFmtId="49" fontId="120" fillId="0" borderId="11" xfId="0" applyNumberFormat="1" applyFont="1" applyFill="1" applyBorder="1" applyAlignment="1">
      <alignment horizontal="center" vertical="center" wrapText="1"/>
    </xf>
    <xf numFmtId="49" fontId="120" fillId="0" borderId="0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horizontal="center" vertical="center"/>
      <protection/>
    </xf>
    <xf numFmtId="0" fontId="75" fillId="0" borderId="19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181" fontId="118" fillId="0" borderId="0" xfId="48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32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81" fontId="10" fillId="33" borderId="0" xfId="48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81" fontId="9" fillId="0" borderId="0" xfId="48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5" fillId="0" borderId="15" xfId="0" applyFont="1" applyFill="1" applyBorder="1" applyAlignment="1" applyProtection="1">
      <alignment horizontal="center" vertical="center"/>
      <protection/>
    </xf>
    <xf numFmtId="0" fontId="75" fillId="0" borderId="17" xfId="0" applyFont="1" applyFill="1" applyBorder="1" applyAlignment="1">
      <alignment horizontal="center" vertical="center"/>
    </xf>
    <xf numFmtId="0" fontId="75" fillId="0" borderId="19" xfId="0" applyFont="1" applyFill="1" applyBorder="1" applyAlignment="1" applyProtection="1">
      <alignment horizontal="center" vertical="center" shrinkToFit="1"/>
      <protection/>
    </xf>
    <xf numFmtId="0" fontId="75" fillId="0" borderId="14" xfId="0" applyFont="1" applyFill="1" applyBorder="1" applyAlignment="1" applyProtection="1">
      <alignment horizontal="center" vertical="center"/>
      <protection/>
    </xf>
    <xf numFmtId="0" fontId="75" fillId="0" borderId="13" xfId="0" applyFont="1" applyFill="1" applyBorder="1" applyAlignment="1">
      <alignment horizontal="center" vertical="center"/>
    </xf>
    <xf numFmtId="0" fontId="75" fillId="0" borderId="20" xfId="0" applyFont="1" applyFill="1" applyBorder="1" applyAlignment="1" applyProtection="1">
      <alignment horizontal="center" vertical="center"/>
      <protection/>
    </xf>
    <xf numFmtId="0" fontId="75" fillId="0" borderId="30" xfId="0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center" vertical="center"/>
    </xf>
    <xf numFmtId="0" fontId="75" fillId="0" borderId="13" xfId="0" applyFont="1" applyFill="1" applyBorder="1" applyAlignment="1" applyProtection="1">
      <alignment horizontal="center" vertical="center" shrinkToFit="1"/>
      <protection/>
    </xf>
    <xf numFmtId="0" fontId="75" fillId="0" borderId="17" xfId="0" applyFont="1" applyFill="1" applyBorder="1" applyAlignment="1" applyProtection="1">
      <alignment horizontal="center" vertical="center" shrinkToFit="1"/>
      <protection/>
    </xf>
    <xf numFmtId="0" fontId="41" fillId="0" borderId="0" xfId="92" applyFont="1" applyFill="1" applyAlignment="1" applyProtection="1">
      <alignment horizontal="center" vertical="center"/>
      <protection/>
    </xf>
    <xf numFmtId="0" fontId="41" fillId="0" borderId="0" xfId="92" applyFont="1" applyFill="1" applyAlignment="1" applyProtection="1">
      <alignment horizontal="center" vertical="center" shrinkToFit="1"/>
      <protection/>
    </xf>
    <xf numFmtId="0" fontId="9" fillId="0" borderId="17" xfId="0" applyFont="1" applyFill="1" applyBorder="1" applyAlignment="1">
      <alignment horizontal="center" vertical="center"/>
    </xf>
    <xf numFmtId="49" fontId="120" fillId="0" borderId="13" xfId="0" applyNumberFormat="1" applyFont="1" applyFill="1" applyBorder="1" applyAlignment="1">
      <alignment horizontal="center" vertical="center" shrinkToFit="1"/>
    </xf>
    <xf numFmtId="49" fontId="120" fillId="0" borderId="15" xfId="0" applyNumberFormat="1" applyFont="1" applyFill="1" applyBorder="1" applyAlignment="1">
      <alignment horizontal="center" vertical="center" shrinkToFit="1"/>
    </xf>
    <xf numFmtId="49" fontId="120" fillId="0" borderId="10" xfId="0" applyNumberFormat="1" applyFont="1" applyFill="1" applyBorder="1" applyAlignment="1">
      <alignment horizontal="center" vertical="center" shrinkToFit="1"/>
    </xf>
    <xf numFmtId="49" fontId="120" fillId="0" borderId="22" xfId="0" applyNumberFormat="1" applyFont="1" applyFill="1" applyBorder="1" applyAlignment="1">
      <alignment horizontal="center" vertical="center" shrinkToFit="1"/>
    </xf>
    <xf numFmtId="49" fontId="120" fillId="0" borderId="24" xfId="0" applyNumberFormat="1" applyFont="1" applyFill="1" applyBorder="1" applyAlignment="1">
      <alignment horizontal="center" vertical="center" shrinkToFit="1"/>
    </xf>
    <xf numFmtId="49" fontId="120" fillId="0" borderId="22" xfId="0" applyNumberFormat="1" applyFont="1" applyFill="1" applyBorder="1" applyAlignment="1">
      <alignment horizontal="center" vertical="center" wrapText="1" shrinkToFit="1"/>
    </xf>
    <xf numFmtId="49" fontId="69" fillId="0" borderId="22" xfId="0" applyNumberFormat="1" applyFont="1" applyFill="1" applyBorder="1" applyAlignment="1">
      <alignment horizontal="center" vertical="center" wrapText="1" shrinkToFit="1"/>
    </xf>
    <xf numFmtId="49" fontId="130" fillId="0" borderId="24" xfId="0" applyNumberFormat="1" applyFont="1" applyFill="1" applyBorder="1" applyAlignment="1">
      <alignment horizontal="center" vertical="center" shrinkToFit="1"/>
    </xf>
    <xf numFmtId="49" fontId="120" fillId="0" borderId="11" xfId="0" applyNumberFormat="1" applyFont="1" applyFill="1" applyBorder="1" applyAlignment="1">
      <alignment horizontal="center" vertical="center" shrinkToFit="1"/>
    </xf>
    <xf numFmtId="49" fontId="120" fillId="0" borderId="22" xfId="48" applyNumberFormat="1" applyFont="1" applyFill="1" applyBorder="1" applyAlignment="1">
      <alignment horizontal="center" vertical="center"/>
    </xf>
    <xf numFmtId="49" fontId="120" fillId="0" borderId="24" xfId="48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shrinkToFit="1"/>
    </xf>
    <xf numFmtId="49" fontId="130" fillId="0" borderId="15" xfId="0" applyNumberFormat="1" applyFont="1" applyFill="1" applyBorder="1" applyAlignment="1">
      <alignment horizontal="center" vertical="center" shrinkToFit="1"/>
    </xf>
    <xf numFmtId="49" fontId="130" fillId="0" borderId="17" xfId="0" applyNumberFormat="1" applyFont="1" applyFill="1" applyBorder="1" applyAlignment="1">
      <alignment horizontal="center" vertical="center" shrinkToFit="1"/>
    </xf>
    <xf numFmtId="49" fontId="120" fillId="0" borderId="15" xfId="0" applyNumberFormat="1" applyFont="1" applyFill="1" applyBorder="1" applyAlignment="1">
      <alignment horizontal="center" vertical="center" wrapText="1" shrinkToFit="1"/>
    </xf>
    <xf numFmtId="49" fontId="120" fillId="0" borderId="17" xfId="0" applyNumberFormat="1" applyFont="1" applyFill="1" applyBorder="1" applyAlignment="1">
      <alignment horizontal="center" vertical="center" shrinkToFit="1"/>
    </xf>
    <xf numFmtId="49" fontId="120" fillId="0" borderId="20" xfId="0" applyNumberFormat="1" applyFont="1" applyFill="1" applyBorder="1" applyAlignment="1">
      <alignment horizontal="center" vertical="center" shrinkToFit="1"/>
    </xf>
    <xf numFmtId="49" fontId="120" fillId="0" borderId="30" xfId="0" applyNumberFormat="1" applyFont="1" applyFill="1" applyBorder="1" applyAlignment="1">
      <alignment horizontal="center" vertical="center" shrinkToFit="1"/>
    </xf>
    <xf numFmtId="49" fontId="120" fillId="0" borderId="14" xfId="0" applyNumberFormat="1" applyFont="1" applyFill="1" applyBorder="1" applyAlignment="1">
      <alignment horizontal="center" vertical="center" shrinkToFit="1"/>
    </xf>
    <xf numFmtId="49" fontId="120" fillId="0" borderId="31" xfId="0" applyNumberFormat="1" applyFont="1" applyFill="1" applyBorder="1" applyAlignment="1">
      <alignment horizontal="center" vertical="center" shrinkToFit="1"/>
    </xf>
    <xf numFmtId="0" fontId="120" fillId="0" borderId="13" xfId="0" applyFont="1" applyFill="1" applyBorder="1" applyAlignment="1" applyProtection="1">
      <alignment horizontal="center" vertical="center"/>
      <protection/>
    </xf>
    <xf numFmtId="0" fontId="120" fillId="0" borderId="13" xfId="0" applyFont="1" applyFill="1" applyBorder="1" applyAlignment="1">
      <alignment horizontal="center" vertical="center"/>
    </xf>
    <xf numFmtId="0" fontId="120" fillId="34" borderId="13" xfId="0" applyFont="1" applyFill="1" applyBorder="1" applyAlignment="1" applyProtection="1">
      <alignment horizontal="center" vertical="center"/>
      <protection/>
    </xf>
    <xf numFmtId="0" fontId="120" fillId="34" borderId="13" xfId="0" applyFont="1" applyFill="1" applyBorder="1" applyAlignment="1">
      <alignment horizontal="center" vertical="center"/>
    </xf>
    <xf numFmtId="181" fontId="120" fillId="0" borderId="0" xfId="48" applyFont="1" applyFill="1" applyBorder="1" applyAlignment="1" applyProtection="1">
      <alignment horizontal="center" vertical="center"/>
      <protection/>
    </xf>
    <xf numFmtId="0" fontId="120" fillId="0" borderId="0" xfId="0" applyFont="1" applyAlignment="1">
      <alignment horizontal="center" vertical="center"/>
    </xf>
    <xf numFmtId="41" fontId="123" fillId="34" borderId="0" xfId="64" applyNumberFormat="1" applyFont="1" applyFill="1" applyBorder="1" applyAlignment="1" applyProtection="1">
      <alignment horizontal="center" vertical="center"/>
      <protection locked="0"/>
    </xf>
    <xf numFmtId="41" fontId="10" fillId="0" borderId="0" xfId="48" applyNumberFormat="1" applyFont="1" applyFill="1" applyBorder="1" applyAlignment="1" applyProtection="1">
      <alignment horizontal="center" vertical="center" shrinkToFit="1"/>
      <protection/>
    </xf>
    <xf numFmtId="41" fontId="10" fillId="0" borderId="0" xfId="48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2" xfId="87" applyFont="1" applyFill="1" applyBorder="1" applyAlignment="1" applyProtection="1">
      <alignment horizontal="center" vertical="center"/>
      <protection/>
    </xf>
    <xf numFmtId="0" fontId="9" fillId="0" borderId="24" xfId="87" applyFont="1" applyFill="1" applyBorder="1" applyAlignment="1">
      <alignment horizontal="center" vertical="center"/>
      <protection/>
    </xf>
    <xf numFmtId="0" fontId="9" fillId="0" borderId="15" xfId="87" applyFont="1" applyFill="1" applyBorder="1" applyAlignment="1" applyProtection="1">
      <alignment horizontal="center" vertical="center"/>
      <protection/>
    </xf>
    <xf numFmtId="0" fontId="9" fillId="0" borderId="17" xfId="87" applyFont="1" applyFill="1" applyBorder="1" applyAlignment="1">
      <alignment horizontal="center" vertical="center"/>
      <protection/>
    </xf>
    <xf numFmtId="0" fontId="41" fillId="0" borderId="0" xfId="87" applyFont="1" applyFill="1" applyAlignment="1" applyProtection="1">
      <alignment horizontal="center" vertical="center"/>
      <protection/>
    </xf>
    <xf numFmtId="0" fontId="9" fillId="0" borderId="23" xfId="87" applyFont="1" applyFill="1" applyBorder="1" applyAlignment="1" applyProtection="1">
      <alignment horizontal="center" vertical="center"/>
      <protection/>
    </xf>
    <xf numFmtId="0" fontId="9" fillId="0" borderId="12" xfId="87" applyFont="1" applyFill="1" applyBorder="1" applyAlignment="1">
      <alignment horizontal="center" vertical="center"/>
      <protection/>
    </xf>
    <xf numFmtId="0" fontId="9" fillId="0" borderId="12" xfId="87" applyFont="1" applyFill="1" applyBorder="1" applyAlignment="1" applyProtection="1">
      <alignment horizontal="center" vertical="center"/>
      <protection/>
    </xf>
    <xf numFmtId="0" fontId="9" fillId="0" borderId="10" xfId="87" applyFont="1" applyFill="1" applyBorder="1" applyAlignment="1" applyProtection="1">
      <alignment horizontal="center" vertical="center"/>
      <protection/>
    </xf>
    <xf numFmtId="0" fontId="121" fillId="0" borderId="23" xfId="0" applyFont="1" applyFill="1" applyBorder="1" applyAlignment="1" applyProtection="1">
      <alignment horizontal="center" vertical="center"/>
      <protection/>
    </xf>
    <xf numFmtId="0" fontId="121" fillId="0" borderId="12" xfId="0" applyFont="1" applyFill="1" applyBorder="1" applyAlignment="1" applyProtection="1">
      <alignment horizontal="center" vertical="center"/>
      <protection/>
    </xf>
    <xf numFmtId="0" fontId="121" fillId="0" borderId="19" xfId="0" applyFont="1" applyFill="1" applyBorder="1" applyAlignment="1" applyProtection="1">
      <alignment horizontal="center" vertical="center"/>
      <protection/>
    </xf>
    <xf numFmtId="0" fontId="121" fillId="0" borderId="12" xfId="0" applyFont="1" applyFill="1" applyBorder="1" applyAlignment="1">
      <alignment horizontal="center" vertical="center"/>
    </xf>
    <xf numFmtId="0" fontId="121" fillId="0" borderId="22" xfId="0" applyFont="1" applyFill="1" applyBorder="1" applyAlignment="1" applyProtection="1">
      <alignment horizontal="center" vertical="center"/>
      <protection/>
    </xf>
    <xf numFmtId="0" fontId="121" fillId="0" borderId="24" xfId="0" applyFont="1" applyFill="1" applyBorder="1" applyAlignment="1">
      <alignment horizontal="center" vertical="center"/>
    </xf>
    <xf numFmtId="0" fontId="121" fillId="0" borderId="12" xfId="0" applyFont="1" applyFill="1" applyBorder="1" applyAlignment="1">
      <alignment vertical="center"/>
    </xf>
    <xf numFmtId="0" fontId="121" fillId="0" borderId="15" xfId="0" applyFont="1" applyFill="1" applyBorder="1" applyAlignment="1" applyProtection="1">
      <alignment horizontal="center" vertical="center"/>
      <protection/>
    </xf>
    <xf numFmtId="0" fontId="121" fillId="0" borderId="10" xfId="0" applyFont="1" applyFill="1" applyBorder="1" applyAlignment="1" applyProtection="1">
      <alignment horizontal="center" vertical="center"/>
      <protection/>
    </xf>
    <xf numFmtId="0" fontId="121" fillId="0" borderId="17" xfId="0" applyFont="1" applyFill="1" applyBorder="1" applyAlignment="1" applyProtection="1">
      <alignment horizontal="center" vertical="center"/>
      <protection/>
    </xf>
    <xf numFmtId="0" fontId="121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1" fillId="0" borderId="0" xfId="88" applyFont="1" applyFill="1" applyBorder="1" applyAlignment="1">
      <alignment horizontal="center" vertical="center"/>
      <protection/>
    </xf>
    <xf numFmtId="49" fontId="121" fillId="0" borderId="19" xfId="79" applyNumberFormat="1" applyFont="1" applyFill="1" applyBorder="1" applyAlignment="1">
      <alignment horizontal="center" vertical="center"/>
    </xf>
    <xf numFmtId="49" fontId="121" fillId="0" borderId="13" xfId="79" applyNumberFormat="1" applyFont="1" applyFill="1" applyBorder="1" applyAlignment="1">
      <alignment horizontal="center" vertical="center"/>
    </xf>
    <xf numFmtId="49" fontId="121" fillId="0" borderId="17" xfId="79" applyNumberFormat="1" applyFont="1" applyFill="1" applyBorder="1" applyAlignment="1">
      <alignment horizontal="center" vertical="center"/>
    </xf>
    <xf numFmtId="0" fontId="121" fillId="0" borderId="41" xfId="88" applyFont="1" applyFill="1" applyBorder="1" applyAlignment="1">
      <alignment horizontal="center" vertical="center" wrapText="1"/>
      <protection/>
    </xf>
    <xf numFmtId="0" fontId="121" fillId="0" borderId="20" xfId="88" applyFont="1" applyFill="1" applyBorder="1" applyAlignment="1">
      <alignment horizontal="center" vertical="center" wrapText="1"/>
      <protection/>
    </xf>
    <xf numFmtId="0" fontId="121" fillId="0" borderId="34" xfId="88" applyFont="1" applyFill="1" applyBorder="1" applyAlignment="1">
      <alignment horizontal="center" vertical="center" wrapText="1"/>
      <protection/>
    </xf>
    <xf numFmtId="0" fontId="121" fillId="0" borderId="32" xfId="88" applyFont="1" applyFill="1" applyBorder="1" applyAlignment="1">
      <alignment horizontal="center" vertical="center" wrapText="1"/>
      <protection/>
    </xf>
    <xf numFmtId="0" fontId="121" fillId="0" borderId="33" xfId="88" applyFont="1" applyFill="1" applyBorder="1" applyAlignment="1">
      <alignment horizontal="center" vertical="center" wrapText="1"/>
      <protection/>
    </xf>
    <xf numFmtId="49" fontId="28" fillId="0" borderId="11" xfId="96" applyNumberFormat="1" applyFont="1" applyFill="1" applyBorder="1" applyAlignment="1" applyProtection="1">
      <alignment horizontal="left"/>
      <protection/>
    </xf>
    <xf numFmtId="0" fontId="9" fillId="0" borderId="32" xfId="96" applyFont="1" applyFill="1" applyBorder="1" applyAlignment="1" applyProtection="1">
      <alignment horizontal="center" vertical="center"/>
      <protection/>
    </xf>
    <xf numFmtId="0" fontId="9" fillId="0" borderId="33" xfId="96" applyFont="1" applyFill="1" applyBorder="1" applyAlignment="1" applyProtection="1">
      <alignment horizontal="center" vertical="center"/>
      <protection/>
    </xf>
    <xf numFmtId="0" fontId="9" fillId="0" borderId="36" xfId="96" applyFont="1" applyFill="1" applyBorder="1" applyAlignment="1" applyProtection="1">
      <alignment horizontal="center" vertical="center"/>
      <protection/>
    </xf>
    <xf numFmtId="0" fontId="9" fillId="0" borderId="15" xfId="96" applyFont="1" applyFill="1" applyBorder="1" applyAlignment="1" applyProtection="1">
      <alignment horizontal="center" vertical="center"/>
      <protection/>
    </xf>
    <xf numFmtId="0" fontId="9" fillId="0" borderId="10" xfId="96" applyFont="1" applyFill="1" applyBorder="1" applyAlignment="1" applyProtection="1">
      <alignment horizontal="center" vertical="center"/>
      <protection/>
    </xf>
    <xf numFmtId="0" fontId="9" fillId="0" borderId="17" xfId="96" applyFont="1" applyFill="1" applyBorder="1" applyAlignment="1" applyProtection="1">
      <alignment horizontal="center" vertical="center"/>
      <protection/>
    </xf>
    <xf numFmtId="0" fontId="9" fillId="0" borderId="19" xfId="96" applyFont="1" applyFill="1" applyBorder="1" applyAlignment="1" applyProtection="1">
      <alignment horizontal="center" vertical="center"/>
      <protection/>
    </xf>
    <xf numFmtId="0" fontId="9" fillId="0" borderId="13" xfId="96" applyFont="1" applyFill="1" applyBorder="1" applyAlignment="1" applyProtection="1">
      <alignment horizontal="center" vertical="center"/>
      <protection/>
    </xf>
    <xf numFmtId="0" fontId="9" fillId="0" borderId="20" xfId="96" applyFont="1" applyFill="1" applyBorder="1" applyAlignment="1" applyProtection="1">
      <alignment horizontal="center" vertical="center"/>
      <protection/>
    </xf>
    <xf numFmtId="0" fontId="9" fillId="0" borderId="30" xfId="96" applyFont="1" applyFill="1" applyBorder="1" applyAlignment="1" applyProtection="1">
      <alignment horizontal="center" vertical="center"/>
      <protection/>
    </xf>
    <xf numFmtId="0" fontId="9" fillId="0" borderId="22" xfId="96" applyFont="1" applyFill="1" applyBorder="1" applyAlignment="1" applyProtection="1">
      <alignment horizontal="center" vertical="center"/>
      <protection/>
    </xf>
    <xf numFmtId="0" fontId="9" fillId="0" borderId="11" xfId="96" applyFont="1" applyFill="1" applyBorder="1" applyAlignment="1" applyProtection="1">
      <alignment horizontal="center" vertical="center"/>
      <protection/>
    </xf>
    <xf numFmtId="0" fontId="49" fillId="0" borderId="0" xfId="96" applyFont="1" applyFill="1" applyAlignment="1" applyProtection="1">
      <alignment horizontal="center" vertical="center"/>
      <protection/>
    </xf>
    <xf numFmtId="0" fontId="39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9" fillId="0" borderId="14" xfId="96" applyFont="1" applyFill="1" applyBorder="1" applyAlignment="1" applyProtection="1">
      <alignment horizontal="center" vertical="center"/>
      <protection/>
    </xf>
    <xf numFmtId="0" fontId="9" fillId="0" borderId="0" xfId="96" applyFont="1" applyFill="1" applyBorder="1" applyAlignment="1" applyProtection="1">
      <alignment horizontal="center" vertical="center"/>
      <protection/>
    </xf>
    <xf numFmtId="0" fontId="20" fillId="0" borderId="13" xfId="87" applyFont="1" applyFill="1" applyBorder="1" applyAlignment="1" applyProtection="1">
      <alignment horizontal="center" vertical="center"/>
      <protection/>
    </xf>
    <xf numFmtId="0" fontId="20" fillId="0" borderId="22" xfId="87" applyFont="1" applyFill="1" applyBorder="1" applyAlignment="1" applyProtection="1">
      <alignment horizontal="center" vertical="center"/>
      <protection/>
    </xf>
    <xf numFmtId="0" fontId="20" fillId="0" borderId="24" xfId="87" applyFont="1" applyFill="1" applyBorder="1" applyAlignment="1" applyProtection="1">
      <alignment horizontal="center" vertical="center"/>
      <protection/>
    </xf>
    <xf numFmtId="0" fontId="20" fillId="0" borderId="21" xfId="87" applyFont="1" applyFill="1" applyBorder="1" applyAlignment="1" applyProtection="1">
      <alignment horizontal="center" vertical="center" wrapText="1"/>
      <protection/>
    </xf>
    <xf numFmtId="0" fontId="20" fillId="0" borderId="18" xfId="87" applyFont="1" applyFill="1" applyBorder="1" applyAlignment="1" applyProtection="1">
      <alignment horizontal="center" vertical="center" wrapText="1"/>
      <protection/>
    </xf>
    <xf numFmtId="0" fontId="20" fillId="0" borderId="11" xfId="87" applyFont="1" applyFill="1" applyBorder="1" applyAlignment="1" applyProtection="1">
      <alignment horizontal="center" vertical="center"/>
      <protection/>
    </xf>
    <xf numFmtId="0" fontId="20" fillId="0" borderId="14" xfId="87" applyFont="1" applyFill="1" applyBorder="1" applyAlignment="1" applyProtection="1">
      <alignment horizontal="center" vertical="center"/>
      <protection/>
    </xf>
    <xf numFmtId="0" fontId="20" fillId="0" borderId="0" xfId="87" applyFont="1" applyFill="1" applyBorder="1" applyAlignment="1" applyProtection="1">
      <alignment horizontal="center" vertical="center"/>
      <protection/>
    </xf>
    <xf numFmtId="0" fontId="20" fillId="0" borderId="15" xfId="87" applyFont="1" applyFill="1" applyBorder="1" applyAlignment="1" applyProtection="1">
      <alignment horizontal="center" vertical="center"/>
      <protection/>
    </xf>
    <xf numFmtId="0" fontId="20" fillId="0" borderId="10" xfId="87" applyFont="1" applyFill="1" applyBorder="1" applyAlignment="1" applyProtection="1">
      <alignment horizontal="center" vertical="center"/>
      <protection/>
    </xf>
    <xf numFmtId="0" fontId="20" fillId="0" borderId="23" xfId="87" applyFont="1" applyFill="1" applyBorder="1" applyAlignment="1" applyProtection="1">
      <alignment horizontal="center" vertical="center"/>
      <protection/>
    </xf>
    <xf numFmtId="0" fontId="20" fillId="0" borderId="12" xfId="87" applyFont="1" applyFill="1" applyBorder="1" applyAlignment="1" applyProtection="1">
      <alignment horizontal="center" vertical="center"/>
      <protection/>
    </xf>
    <xf numFmtId="0" fontId="49" fillId="0" borderId="0" xfId="87" applyFont="1" applyFill="1" applyAlignment="1" applyProtection="1">
      <alignment horizontal="center" vertical="center"/>
      <protection/>
    </xf>
    <xf numFmtId="0" fontId="20" fillId="0" borderId="17" xfId="87" applyFont="1" applyFill="1" applyBorder="1" applyAlignment="1" applyProtection="1">
      <alignment horizontal="center" vertical="center"/>
      <protection/>
    </xf>
    <xf numFmtId="0" fontId="9" fillId="0" borderId="13" xfId="92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23" xfId="92" applyFont="1" applyFill="1" applyBorder="1" applyAlignment="1" applyProtection="1">
      <alignment horizontal="center" vertical="center"/>
      <protection/>
    </xf>
    <xf numFmtId="0" fontId="9" fillId="0" borderId="19" xfId="92" applyFont="1" applyFill="1" applyBorder="1" applyAlignment="1" applyProtection="1">
      <alignment horizontal="center" vertical="center"/>
      <protection/>
    </xf>
    <xf numFmtId="0" fontId="9" fillId="0" borderId="12" xfId="92" applyFont="1" applyFill="1" applyBorder="1" applyAlignment="1" applyProtection="1">
      <alignment horizontal="center" vertical="center"/>
      <protection/>
    </xf>
    <xf numFmtId="0" fontId="9" fillId="0" borderId="12" xfId="92" applyFont="1" applyFill="1" applyBorder="1" applyAlignment="1">
      <alignment horizontal="center" vertical="center"/>
      <protection/>
    </xf>
    <xf numFmtId="0" fontId="9" fillId="0" borderId="14" xfId="92" applyFont="1" applyFill="1" applyBorder="1" applyAlignment="1" applyProtection="1">
      <alignment horizontal="center" vertical="center"/>
      <protection/>
    </xf>
    <xf numFmtId="0" fontId="9" fillId="0" borderId="0" xfId="92" applyFont="1" applyFill="1" applyBorder="1" applyAlignment="1" applyProtection="1">
      <alignment horizontal="center" vertical="center"/>
      <protection/>
    </xf>
    <xf numFmtId="0" fontId="9" fillId="0" borderId="15" xfId="92" applyFont="1" applyFill="1" applyBorder="1" applyAlignment="1" applyProtection="1">
      <alignment horizontal="center" vertical="center"/>
      <protection/>
    </xf>
    <xf numFmtId="0" fontId="9" fillId="0" borderId="10" xfId="92" applyFont="1" applyFill="1" applyBorder="1" applyAlignment="1" applyProtection="1">
      <alignment horizontal="center" vertical="center"/>
      <protection/>
    </xf>
    <xf numFmtId="202" fontId="119" fillId="0" borderId="11" xfId="0" applyNumberFormat="1" applyFont="1" applyFill="1" applyBorder="1" applyAlignment="1">
      <alignment horizontal="right" vertical="center"/>
    </xf>
    <xf numFmtId="202" fontId="9" fillId="0" borderId="0" xfId="0" applyNumberFormat="1" applyFont="1" applyFill="1" applyBorder="1" applyAlignment="1">
      <alignment horizontal="right" vertical="center"/>
    </xf>
    <xf numFmtId="202" fontId="119" fillId="0" borderId="0" xfId="0" applyNumberFormat="1" applyFont="1" applyFill="1" applyBorder="1" applyAlignment="1">
      <alignment horizontal="right" vertical="center"/>
    </xf>
    <xf numFmtId="202" fontId="119" fillId="0" borderId="0" xfId="48" applyNumberFormat="1" applyFont="1" applyFill="1" applyBorder="1" applyAlignment="1" applyProtection="1">
      <alignment horizontal="right" vertical="center"/>
      <protection/>
    </xf>
    <xf numFmtId="202" fontId="119" fillId="0" borderId="11" xfId="48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center" vertical="center" shrinkToFit="1"/>
      <protection/>
    </xf>
    <xf numFmtId="202" fontId="118" fillId="0" borderId="0" xfId="0" applyNumberFormat="1" applyFont="1" applyFill="1" applyBorder="1" applyAlignment="1">
      <alignment horizontal="right" vertical="center"/>
    </xf>
    <xf numFmtId="202" fontId="118" fillId="0" borderId="0" xfId="48" applyNumberFormat="1" applyFont="1" applyFill="1" applyBorder="1" applyAlignment="1" applyProtection="1">
      <alignment horizontal="right" vertical="center"/>
      <protection/>
    </xf>
    <xf numFmtId="49" fontId="9" fillId="0" borderId="22" xfId="83" applyNumberFormat="1" applyFont="1" applyFill="1" applyBorder="1" applyAlignment="1">
      <alignment horizontal="center" vertical="center"/>
      <protection/>
    </xf>
    <xf numFmtId="49" fontId="9" fillId="0" borderId="11" xfId="83" applyNumberFormat="1" applyFont="1" applyFill="1" applyBorder="1" applyAlignment="1">
      <alignment horizontal="center" vertical="center"/>
      <protection/>
    </xf>
    <xf numFmtId="49" fontId="9" fillId="0" borderId="14" xfId="83" applyNumberFormat="1" applyFont="1" applyFill="1" applyBorder="1" applyAlignment="1">
      <alignment horizontal="center" vertical="center"/>
      <protection/>
    </xf>
    <xf numFmtId="49" fontId="9" fillId="0" borderId="0" xfId="83" applyNumberFormat="1" applyFont="1" applyFill="1" applyBorder="1" applyAlignment="1">
      <alignment horizontal="center" vertical="center"/>
      <protection/>
    </xf>
    <xf numFmtId="49" fontId="9" fillId="0" borderId="24" xfId="83" applyNumberFormat="1" applyFont="1" applyFill="1" applyBorder="1" applyAlignment="1">
      <alignment horizontal="center" vertical="center"/>
      <protection/>
    </xf>
    <xf numFmtId="49" fontId="9" fillId="0" borderId="13" xfId="83" applyNumberFormat="1" applyFont="1" applyFill="1" applyBorder="1" applyAlignment="1">
      <alignment horizontal="center" vertical="center"/>
      <protection/>
    </xf>
    <xf numFmtId="49" fontId="9" fillId="0" borderId="18" xfId="83" applyNumberFormat="1" applyFont="1" applyFill="1" applyBorder="1" applyAlignment="1">
      <alignment horizontal="center" vertical="center"/>
      <protection/>
    </xf>
    <xf numFmtId="0" fontId="41" fillId="0" borderId="0" xfId="90" applyFont="1" applyFill="1" applyAlignment="1">
      <alignment horizontal="center" vertical="center"/>
      <protection/>
    </xf>
    <xf numFmtId="49" fontId="9" fillId="0" borderId="17" xfId="80" applyNumberFormat="1" applyFont="1" applyFill="1" applyBorder="1" applyAlignment="1">
      <alignment horizontal="center" vertical="center"/>
    </xf>
    <xf numFmtId="49" fontId="9" fillId="0" borderId="36" xfId="80" applyNumberFormat="1" applyFont="1" applyFill="1" applyBorder="1" applyAlignment="1">
      <alignment horizontal="center" vertical="center"/>
    </xf>
    <xf numFmtId="49" fontId="9" fillId="0" borderId="24" xfId="80" applyNumberFormat="1" applyFont="1" applyFill="1" applyBorder="1" applyAlignment="1">
      <alignment horizontal="center" vertical="center"/>
    </xf>
  </cellXfs>
  <cellStyles count="8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 3" xfId="49"/>
    <cellStyle name="쉼표 [0] 10 3 2" xfId="50"/>
    <cellStyle name="쉼표 [0] 10 3 2 2" xfId="51"/>
    <cellStyle name="쉼표 [0] 10 3 3" xfId="52"/>
    <cellStyle name="쉼표 [0] 14 2" xfId="53"/>
    <cellStyle name="쉼표 [0] 2" xfId="54"/>
    <cellStyle name="쉼표 [0] 2 2" xfId="55"/>
    <cellStyle name="쉼표 [0] 2 2 2" xfId="56"/>
    <cellStyle name="쉼표 [0] 2 6" xfId="57"/>
    <cellStyle name="쉼표 [0] 2 6 2" xfId="58"/>
    <cellStyle name="쉼표 [0] 2 6 2 2" xfId="59"/>
    <cellStyle name="쉼표 [0] 2 6 3" xfId="60"/>
    <cellStyle name="쉼표 [0] 3" xfId="61"/>
    <cellStyle name="쉼표 [0]_11-보건사회복지(시군)" xfId="62"/>
    <cellStyle name="쉼표 [0]_12-보건사회복지" xfId="63"/>
    <cellStyle name="쉼표 [0]_12-보건사회복지 2" xfId="64"/>
    <cellStyle name="쉼표 [0]_12-보건사회복지 7" xfId="65"/>
    <cellStyle name="쉼표 [0]_12-보사" xfId="66"/>
    <cellStyle name="쉼표 [0]_Sheet1 2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해안선및도서" xfId="79"/>
    <cellStyle name="콤마 [0]_해안선및도서 2" xfId="80"/>
    <cellStyle name="Currency" xfId="81"/>
    <cellStyle name="Currency [0]" xfId="82"/>
    <cellStyle name="표준 10" xfId="83"/>
    <cellStyle name="표준 2" xfId="84"/>
    <cellStyle name="표준 2 2" xfId="85"/>
    <cellStyle name="표준 2 7" xfId="86"/>
    <cellStyle name="표준 3" xfId="87"/>
    <cellStyle name="표준 3 2" xfId="88"/>
    <cellStyle name="표준 39" xfId="89"/>
    <cellStyle name="표준 51" xfId="90"/>
    <cellStyle name="표준 6" xfId="91"/>
    <cellStyle name="표준_11-보건사회복지(시군)" xfId="92"/>
    <cellStyle name="표준_12-보건사회복지" xfId="93"/>
    <cellStyle name="표준_12-보사" xfId="94"/>
    <cellStyle name="표준_Book3" xfId="95"/>
    <cellStyle name="표준_Sheet1 2" xfId="96"/>
    <cellStyle name="표준_국민연금연구원" xfId="97"/>
    <cellStyle name="Hyperlink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8"/>
  <sheetViews>
    <sheetView view="pageBreakPreview" zoomScaleSheetLayoutView="100" zoomScalePageLayoutView="0" workbookViewId="0" topLeftCell="A1">
      <selection activeCell="Q21" sqref="Q21"/>
    </sheetView>
  </sheetViews>
  <sheetFormatPr defaultColWidth="9.00390625" defaultRowHeight="14.25"/>
  <cols>
    <col min="1" max="1" width="6.375" style="91" customWidth="1"/>
    <col min="2" max="15" width="5.625" style="91" customWidth="1"/>
    <col min="16" max="16384" width="9.00390625" style="91" customWidth="1"/>
  </cols>
  <sheetData>
    <row r="1" spans="1:12" s="168" customFormat="1" ht="18.75" customHeight="1">
      <c r="A1" s="165"/>
      <c r="B1" s="165"/>
      <c r="C1" s="165"/>
      <c r="D1" s="165"/>
      <c r="E1" s="165"/>
      <c r="F1" s="165"/>
      <c r="G1" s="165"/>
      <c r="H1" s="165"/>
      <c r="I1" s="166"/>
      <c r="J1" s="166"/>
      <c r="K1" s="167"/>
      <c r="L1" s="167"/>
    </row>
    <row r="2" spans="1:15" s="8" customFormat="1" ht="24.75" customHeight="1">
      <c r="A2" s="1234" t="s">
        <v>473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</row>
    <row r="3" spans="1:15" s="94" customFormat="1" ht="24.75" customHeight="1">
      <c r="A3" s="1234" t="s">
        <v>472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</row>
    <row r="4" spans="1:15" s="12" customFormat="1" ht="15" customHeight="1" thickBot="1">
      <c r="A4" s="96" t="s">
        <v>619</v>
      </c>
      <c r="B4" s="96"/>
      <c r="C4" s="11"/>
      <c r="D4" s="11" t="s">
        <v>69</v>
      </c>
      <c r="E4" s="11"/>
      <c r="F4" s="11"/>
      <c r="G4" s="11"/>
      <c r="H4" s="11"/>
      <c r="I4" s="14"/>
      <c r="J4" s="14"/>
      <c r="K4" s="11"/>
      <c r="L4" s="11"/>
      <c r="M4" s="11"/>
      <c r="N4" s="11"/>
      <c r="O4" s="11"/>
    </row>
    <row r="5" spans="1:15" s="3" customFormat="1" ht="15" customHeight="1">
      <c r="A5" s="1129" t="s">
        <v>1689</v>
      </c>
      <c r="B5" s="1130" t="s">
        <v>1685</v>
      </c>
      <c r="C5" s="1131"/>
      <c r="D5" s="1130" t="s">
        <v>1664</v>
      </c>
      <c r="E5" s="1131"/>
      <c r="F5" s="1130" t="s">
        <v>1686</v>
      </c>
      <c r="G5" s="1131"/>
      <c r="H5" s="1130" t="s">
        <v>1665</v>
      </c>
      <c r="I5" s="1132"/>
      <c r="J5" s="1235" t="s">
        <v>1687</v>
      </c>
      <c r="K5" s="1236"/>
      <c r="L5" s="1132" t="s">
        <v>1666</v>
      </c>
      <c r="M5" s="1132"/>
      <c r="N5" s="1130" t="s">
        <v>1667</v>
      </c>
      <c r="O5" s="1132"/>
    </row>
    <row r="6" spans="1:15" s="3" customFormat="1" ht="15" customHeight="1">
      <c r="A6" s="1133"/>
      <c r="B6" s="1158"/>
      <c r="C6" s="1159"/>
      <c r="D6" s="1158"/>
      <c r="E6" s="1159"/>
      <c r="F6" s="1158"/>
      <c r="G6" s="1158"/>
      <c r="H6" s="1160"/>
      <c r="I6" s="1158"/>
      <c r="J6" s="1237" t="s">
        <v>1239</v>
      </c>
      <c r="K6" s="1230"/>
      <c r="L6" s="1158" t="s">
        <v>471</v>
      </c>
      <c r="M6" s="1158"/>
      <c r="N6" s="1160" t="s">
        <v>1240</v>
      </c>
      <c r="O6" s="1158"/>
    </row>
    <row r="7" spans="1:15" s="3" customFormat="1" ht="15" customHeight="1">
      <c r="A7" s="1133"/>
      <c r="B7" s="1158" t="s">
        <v>70</v>
      </c>
      <c r="C7" s="1159"/>
      <c r="D7" s="1158" t="s">
        <v>470</v>
      </c>
      <c r="E7" s="1159"/>
      <c r="F7" s="1158" t="s">
        <v>469</v>
      </c>
      <c r="G7" s="1158"/>
      <c r="H7" s="1160" t="s">
        <v>1690</v>
      </c>
      <c r="I7" s="1162"/>
      <c r="J7" s="1238" t="s">
        <v>468</v>
      </c>
      <c r="K7" s="1232"/>
      <c r="L7" s="1158" t="s">
        <v>467</v>
      </c>
      <c r="M7" s="1158"/>
      <c r="N7" s="1160" t="s">
        <v>1241</v>
      </c>
      <c r="O7" s="1158"/>
    </row>
    <row r="8" spans="1:15" s="3" customFormat="1" ht="15" customHeight="1">
      <c r="A8" s="1133"/>
      <c r="B8" s="1137" t="s">
        <v>1668</v>
      </c>
      <c r="C8" s="1137" t="s">
        <v>1669</v>
      </c>
      <c r="D8" s="1137" t="s">
        <v>1668</v>
      </c>
      <c r="E8" s="1137" t="s">
        <v>1669</v>
      </c>
      <c r="F8" s="1137" t="s">
        <v>1668</v>
      </c>
      <c r="G8" s="1137" t="s">
        <v>1669</v>
      </c>
      <c r="H8" s="1137" t="s">
        <v>1668</v>
      </c>
      <c r="I8" s="1137" t="s">
        <v>1669</v>
      </c>
      <c r="J8" s="1138" t="s">
        <v>1668</v>
      </c>
      <c r="K8" s="1137" t="s">
        <v>1669</v>
      </c>
      <c r="L8" s="1138" t="s">
        <v>1668</v>
      </c>
      <c r="M8" s="1139" t="s">
        <v>1669</v>
      </c>
      <c r="N8" s="1139" t="s">
        <v>1668</v>
      </c>
      <c r="O8" s="1139" t="s">
        <v>1669</v>
      </c>
    </row>
    <row r="9" spans="1:15" s="3" customFormat="1" ht="15" customHeight="1">
      <c r="A9" s="1140" t="s">
        <v>1670</v>
      </c>
      <c r="B9" s="1141" t="s">
        <v>466</v>
      </c>
      <c r="C9" s="1141" t="s">
        <v>73</v>
      </c>
      <c r="D9" s="1141"/>
      <c r="E9" s="1141"/>
      <c r="F9" s="1141"/>
      <c r="G9" s="1141"/>
      <c r="H9" s="1141"/>
      <c r="I9" s="1141"/>
      <c r="J9" s="1140"/>
      <c r="K9" s="1141"/>
      <c r="L9" s="1141"/>
      <c r="M9" s="1136"/>
      <c r="N9" s="1136"/>
      <c r="O9" s="1136"/>
    </row>
    <row r="10" spans="1:15" s="3" customFormat="1" ht="16.5" customHeight="1">
      <c r="A10" s="1138">
        <v>2016</v>
      </c>
      <c r="B10" s="1142">
        <v>21</v>
      </c>
      <c r="C10" s="1142">
        <v>138</v>
      </c>
      <c r="D10" s="1142" t="s">
        <v>1225</v>
      </c>
      <c r="E10" s="1142" t="s">
        <v>1225</v>
      </c>
      <c r="F10" s="1142">
        <v>1</v>
      </c>
      <c r="G10" s="1142">
        <v>42</v>
      </c>
      <c r="H10" s="1142">
        <v>7</v>
      </c>
      <c r="I10" s="1142">
        <v>22</v>
      </c>
      <c r="J10" s="1142" t="s">
        <v>1225</v>
      </c>
      <c r="K10" s="1142" t="s">
        <v>1225</v>
      </c>
      <c r="L10" s="1142">
        <v>1</v>
      </c>
      <c r="M10" s="1142">
        <v>74</v>
      </c>
      <c r="N10" s="1142">
        <v>6</v>
      </c>
      <c r="O10" s="1142" t="s">
        <v>1225</v>
      </c>
    </row>
    <row r="11" spans="1:15" s="3" customFormat="1" ht="16.5" customHeight="1">
      <c r="A11" s="1133">
        <v>2017</v>
      </c>
      <c r="B11" s="1143">
        <v>22</v>
      </c>
      <c r="C11" s="1143">
        <v>138</v>
      </c>
      <c r="D11" s="1142" t="s">
        <v>1225</v>
      </c>
      <c r="E11" s="1142" t="s">
        <v>1225</v>
      </c>
      <c r="F11" s="1143">
        <v>1</v>
      </c>
      <c r="G11" s="1143">
        <v>42</v>
      </c>
      <c r="H11" s="1143">
        <v>8</v>
      </c>
      <c r="I11" s="1143">
        <v>22</v>
      </c>
      <c r="J11" s="1142" t="s">
        <v>1225</v>
      </c>
      <c r="K11" s="1142" t="s">
        <v>1225</v>
      </c>
      <c r="L11" s="1143">
        <v>1</v>
      </c>
      <c r="M11" s="1143">
        <v>74</v>
      </c>
      <c r="N11" s="1143">
        <v>6</v>
      </c>
      <c r="O11" s="1143" t="s">
        <v>1225</v>
      </c>
    </row>
    <row r="12" spans="1:15" s="90" customFormat="1" ht="16.5" customHeight="1">
      <c r="A12" s="1133">
        <v>2018</v>
      </c>
      <c r="B12" s="1143">
        <v>20</v>
      </c>
      <c r="C12" s="1143">
        <v>138</v>
      </c>
      <c r="D12" s="1142" t="s">
        <v>1225</v>
      </c>
      <c r="E12" s="1142" t="s">
        <v>1225</v>
      </c>
      <c r="F12" s="1143">
        <v>1</v>
      </c>
      <c r="G12" s="1143">
        <v>42</v>
      </c>
      <c r="H12" s="1143">
        <v>7</v>
      </c>
      <c r="I12" s="1143">
        <v>22</v>
      </c>
      <c r="J12" s="1142" t="s">
        <v>1225</v>
      </c>
      <c r="K12" s="1142" t="s">
        <v>1225</v>
      </c>
      <c r="L12" s="1143">
        <v>1</v>
      </c>
      <c r="M12" s="1143">
        <v>74</v>
      </c>
      <c r="N12" s="1143">
        <v>6</v>
      </c>
      <c r="O12" s="1143" t="s">
        <v>1225</v>
      </c>
    </row>
    <row r="13" spans="1:15" s="90" customFormat="1" ht="16.5" customHeight="1">
      <c r="A13" s="1133">
        <v>2019</v>
      </c>
      <c r="B13" s="1143">
        <v>17</v>
      </c>
      <c r="C13" s="1143">
        <v>64</v>
      </c>
      <c r="D13" s="1142" t="s">
        <v>1225</v>
      </c>
      <c r="E13" s="1142" t="s">
        <v>1225</v>
      </c>
      <c r="F13" s="1143">
        <v>1</v>
      </c>
      <c r="G13" s="1143">
        <v>42</v>
      </c>
      <c r="H13" s="1143">
        <v>5</v>
      </c>
      <c r="I13" s="1143">
        <v>22</v>
      </c>
      <c r="J13" s="1142" t="s">
        <v>1225</v>
      </c>
      <c r="K13" s="1142" t="s">
        <v>1225</v>
      </c>
      <c r="L13" s="1143" t="s">
        <v>1225</v>
      </c>
      <c r="M13" s="1143" t="s">
        <v>1225</v>
      </c>
      <c r="N13" s="1143">
        <v>6</v>
      </c>
      <c r="O13" s="1143" t="s">
        <v>1225</v>
      </c>
    </row>
    <row r="14" spans="1:15" s="90" customFormat="1" ht="16.5" customHeight="1">
      <c r="A14" s="1133">
        <v>2020</v>
      </c>
      <c r="B14" s="1143">
        <v>17</v>
      </c>
      <c r="C14" s="1143">
        <v>42</v>
      </c>
      <c r="D14" s="1142" t="s">
        <v>1225</v>
      </c>
      <c r="E14" s="1142" t="s">
        <v>1225</v>
      </c>
      <c r="F14" s="1143">
        <v>1</v>
      </c>
      <c r="G14" s="1143">
        <v>42</v>
      </c>
      <c r="H14" s="1143">
        <v>4</v>
      </c>
      <c r="I14" s="1143" t="s">
        <v>1225</v>
      </c>
      <c r="J14" s="1142" t="s">
        <v>1225</v>
      </c>
      <c r="K14" s="1142" t="s">
        <v>1225</v>
      </c>
      <c r="L14" s="1142" t="s">
        <v>1225</v>
      </c>
      <c r="M14" s="1142" t="s">
        <v>1225</v>
      </c>
      <c r="N14" s="1143">
        <v>6</v>
      </c>
      <c r="O14" s="1143" t="s">
        <v>1225</v>
      </c>
    </row>
    <row r="15" spans="1:15" s="3" customFormat="1" ht="25.5" customHeight="1">
      <c r="A15" s="1144">
        <v>2021</v>
      </c>
      <c r="B15" s="1145">
        <f>SUM(D15,F15,H15,J15,L15,N15,B35,D35,F35,H35)</f>
        <v>18</v>
      </c>
      <c r="C15" s="1145">
        <v>42</v>
      </c>
      <c r="D15" s="1145" t="s">
        <v>1225</v>
      </c>
      <c r="E15" s="1145" t="s">
        <v>1225</v>
      </c>
      <c r="F15" s="1145">
        <v>1</v>
      </c>
      <c r="G15" s="1145">
        <v>42</v>
      </c>
      <c r="H15" s="1145">
        <v>4</v>
      </c>
      <c r="I15" s="1145" t="s">
        <v>1225</v>
      </c>
      <c r="J15" s="1145" t="s">
        <v>1225</v>
      </c>
      <c r="K15" s="1145" t="s">
        <v>1225</v>
      </c>
      <c r="L15" s="1145" t="s">
        <v>1225</v>
      </c>
      <c r="M15" s="1145" t="s">
        <v>1225</v>
      </c>
      <c r="N15" s="1145">
        <v>7</v>
      </c>
      <c r="O15" s="1145" t="s">
        <v>1225</v>
      </c>
    </row>
    <row r="16" spans="1:15" s="3" customFormat="1" ht="4.5" customHeight="1">
      <c r="A16" s="1133"/>
      <c r="B16" s="1145"/>
      <c r="C16" s="1145"/>
      <c r="D16" s="1143"/>
      <c r="E16" s="1143"/>
      <c r="F16" s="1143"/>
      <c r="G16" s="1143"/>
      <c r="H16" s="1143"/>
      <c r="I16" s="1143"/>
      <c r="J16" s="1143"/>
      <c r="K16" s="1143"/>
      <c r="L16" s="1143"/>
      <c r="M16" s="1143"/>
      <c r="N16" s="1143"/>
      <c r="O16" s="1143"/>
    </row>
    <row r="17" spans="1:15" s="3" customFormat="1" ht="17.25" customHeight="1">
      <c r="A17" s="1146" t="s">
        <v>1634</v>
      </c>
      <c r="B17" s="1143">
        <f>SUM(D17,F17,H17,J17,L17,N17,B37,D37,F37,H37)</f>
        <v>8</v>
      </c>
      <c r="C17" s="1143">
        <f>SUM(E17,G17,I17,K17,M17,O17,C37,E37,G37,I37)</f>
        <v>42</v>
      </c>
      <c r="D17" s="1143" t="s">
        <v>1225</v>
      </c>
      <c r="E17" s="1143" t="s">
        <v>1225</v>
      </c>
      <c r="F17" s="1143">
        <v>1</v>
      </c>
      <c r="G17" s="1143">
        <v>42</v>
      </c>
      <c r="H17" s="1143">
        <v>1</v>
      </c>
      <c r="I17" s="1143" t="s">
        <v>1225</v>
      </c>
      <c r="J17" s="1143" t="s">
        <v>1225</v>
      </c>
      <c r="K17" s="1143" t="s">
        <v>1225</v>
      </c>
      <c r="L17" s="1143" t="s">
        <v>1225</v>
      </c>
      <c r="M17" s="1143" t="s">
        <v>1225</v>
      </c>
      <c r="N17" s="1143">
        <v>4</v>
      </c>
      <c r="O17" s="1147" t="s">
        <v>1225</v>
      </c>
    </row>
    <row r="18" spans="1:15" s="3" customFormat="1" ht="17.25" customHeight="1">
      <c r="A18" s="1146" t="s">
        <v>1635</v>
      </c>
      <c r="B18" s="1143" t="s">
        <v>1225</v>
      </c>
      <c r="C18" s="1143" t="s">
        <v>1225</v>
      </c>
      <c r="D18" s="1143" t="s">
        <v>1225</v>
      </c>
      <c r="E18" s="1143" t="s">
        <v>1225</v>
      </c>
      <c r="F18" s="1143" t="s">
        <v>1225</v>
      </c>
      <c r="G18" s="1143" t="s">
        <v>1225</v>
      </c>
      <c r="H18" s="1143" t="s">
        <v>1225</v>
      </c>
      <c r="I18" s="1143" t="s">
        <v>1225</v>
      </c>
      <c r="J18" s="1143" t="s">
        <v>1225</v>
      </c>
      <c r="K18" s="1143" t="s">
        <v>1225</v>
      </c>
      <c r="L18" s="1143" t="s">
        <v>1225</v>
      </c>
      <c r="M18" s="1143" t="s">
        <v>1225</v>
      </c>
      <c r="N18" s="1143" t="s">
        <v>1225</v>
      </c>
      <c r="O18" s="1147" t="s">
        <v>1225</v>
      </c>
    </row>
    <row r="19" spans="1:15" s="3" customFormat="1" ht="17.25" customHeight="1">
      <c r="A19" s="1146" t="s">
        <v>1636</v>
      </c>
      <c r="B19" s="1143">
        <f>SUM(D19,F19,H19,J19,L19,N19,B39,D39,F39,H39)</f>
        <v>7</v>
      </c>
      <c r="C19" s="1143" t="s">
        <v>1225</v>
      </c>
      <c r="D19" s="1143" t="s">
        <v>1225</v>
      </c>
      <c r="E19" s="1143" t="s">
        <v>1225</v>
      </c>
      <c r="F19" s="1143" t="s">
        <v>1225</v>
      </c>
      <c r="G19" s="1143" t="s">
        <v>1225</v>
      </c>
      <c r="H19" s="1143">
        <v>2</v>
      </c>
      <c r="I19" s="1143" t="s">
        <v>1225</v>
      </c>
      <c r="J19" s="1143" t="s">
        <v>1225</v>
      </c>
      <c r="K19" s="1143" t="s">
        <v>1225</v>
      </c>
      <c r="L19" s="1143" t="s">
        <v>1225</v>
      </c>
      <c r="M19" s="1143" t="s">
        <v>1225</v>
      </c>
      <c r="N19" s="1143">
        <v>3</v>
      </c>
      <c r="O19" s="1147" t="s">
        <v>1225</v>
      </c>
    </row>
    <row r="20" spans="1:15" s="3" customFormat="1" ht="17.25" customHeight="1">
      <c r="A20" s="1146" t="s">
        <v>1637</v>
      </c>
      <c r="B20" s="1143">
        <f>SUM(D20,F20,H20,J20,L20,N20,B40,D40,F40,H40)</f>
        <v>3</v>
      </c>
      <c r="C20" s="1143" t="s">
        <v>1225</v>
      </c>
      <c r="D20" s="1143" t="s">
        <v>1225</v>
      </c>
      <c r="E20" s="1143" t="s">
        <v>1225</v>
      </c>
      <c r="F20" s="1143" t="s">
        <v>1225</v>
      </c>
      <c r="G20" s="1143" t="s">
        <v>1225</v>
      </c>
      <c r="H20" s="1143">
        <v>1</v>
      </c>
      <c r="I20" s="1143" t="s">
        <v>1225</v>
      </c>
      <c r="J20" s="1143" t="s">
        <v>1225</v>
      </c>
      <c r="K20" s="1143" t="s">
        <v>1225</v>
      </c>
      <c r="L20" s="1143" t="s">
        <v>1225</v>
      </c>
      <c r="M20" s="1143" t="s">
        <v>1225</v>
      </c>
      <c r="N20" s="1143" t="s">
        <v>1225</v>
      </c>
      <c r="O20" s="1147" t="s">
        <v>1225</v>
      </c>
    </row>
    <row r="21" spans="1:15" s="3" customFormat="1" ht="17.25" customHeight="1">
      <c r="A21" s="1146" t="s">
        <v>1638</v>
      </c>
      <c r="B21" s="1143" t="s">
        <v>1225</v>
      </c>
      <c r="C21" s="1143" t="s">
        <v>1225</v>
      </c>
      <c r="D21" s="1143" t="s">
        <v>1225</v>
      </c>
      <c r="E21" s="1143" t="s">
        <v>1225</v>
      </c>
      <c r="F21" s="1143" t="s">
        <v>1225</v>
      </c>
      <c r="G21" s="1143" t="s">
        <v>1225</v>
      </c>
      <c r="H21" s="1143" t="s">
        <v>1225</v>
      </c>
      <c r="I21" s="1143" t="s">
        <v>1225</v>
      </c>
      <c r="J21" s="1143" t="s">
        <v>1225</v>
      </c>
      <c r="K21" s="1143" t="s">
        <v>1225</v>
      </c>
      <c r="L21" s="1143" t="s">
        <v>1225</v>
      </c>
      <c r="M21" s="1143" t="s">
        <v>1225</v>
      </c>
      <c r="N21" s="1143" t="s">
        <v>1225</v>
      </c>
      <c r="O21" s="1147" t="s">
        <v>1225</v>
      </c>
    </row>
    <row r="22" spans="1:15" s="2" customFormat="1" ht="17.25" customHeight="1">
      <c r="A22" s="1146" t="s">
        <v>1639</v>
      </c>
      <c r="B22" s="1143" t="s">
        <v>1225</v>
      </c>
      <c r="C22" s="1143" t="s">
        <v>1225</v>
      </c>
      <c r="D22" s="1147" t="s">
        <v>1225</v>
      </c>
      <c r="E22" s="1147" t="s">
        <v>1225</v>
      </c>
      <c r="F22" s="1147" t="s">
        <v>1225</v>
      </c>
      <c r="G22" s="1147" t="s">
        <v>1225</v>
      </c>
      <c r="H22" s="1147" t="s">
        <v>1225</v>
      </c>
      <c r="I22" s="1147" t="s">
        <v>1225</v>
      </c>
      <c r="J22" s="1147" t="s">
        <v>1225</v>
      </c>
      <c r="K22" s="1147" t="s">
        <v>1225</v>
      </c>
      <c r="L22" s="1147" t="s">
        <v>1225</v>
      </c>
      <c r="M22" s="1147" t="s">
        <v>1225</v>
      </c>
      <c r="N22" s="1147" t="s">
        <v>1225</v>
      </c>
      <c r="O22" s="1147" t="s">
        <v>1225</v>
      </c>
    </row>
    <row r="23" spans="1:15" s="2" customFormat="1" ht="6" customHeight="1">
      <c r="A23" s="1140"/>
      <c r="B23" s="1148"/>
      <c r="C23" s="1148"/>
      <c r="D23" s="1149"/>
      <c r="E23" s="1149"/>
      <c r="F23" s="1149"/>
      <c r="G23" s="1149"/>
      <c r="H23" s="1149"/>
      <c r="I23" s="1149"/>
      <c r="J23" s="1148"/>
      <c r="K23" s="1148"/>
      <c r="L23" s="1148"/>
      <c r="M23" s="1148"/>
      <c r="N23" s="1149"/>
      <c r="O23" s="1148"/>
    </row>
    <row r="24" spans="1:15" s="3" customFormat="1" ht="12" customHeight="1" thickBot="1">
      <c r="A24" s="1150"/>
      <c r="B24" s="1150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1"/>
      <c r="N24" s="1150"/>
      <c r="O24" s="1150"/>
    </row>
    <row r="25" spans="1:15" s="3" customFormat="1" ht="15" customHeight="1">
      <c r="A25" s="1129" t="s">
        <v>1689</v>
      </c>
      <c r="B25" s="1239" t="s">
        <v>1671</v>
      </c>
      <c r="C25" s="1240"/>
      <c r="D25" s="1163" t="s">
        <v>1672</v>
      </c>
      <c r="E25" s="1164"/>
      <c r="F25" s="1165" t="s">
        <v>1673</v>
      </c>
      <c r="G25" s="1164"/>
      <c r="H25" s="1163" t="s">
        <v>1691</v>
      </c>
      <c r="I25" s="1164"/>
      <c r="J25" s="1165" t="s">
        <v>1692</v>
      </c>
      <c r="K25" s="1166" t="s">
        <v>1674</v>
      </c>
      <c r="L25" s="1163" t="s">
        <v>1675</v>
      </c>
      <c r="M25" s="1167"/>
      <c r="N25" s="1165" t="s">
        <v>1692</v>
      </c>
      <c r="O25" s="1168"/>
    </row>
    <row r="26" spans="1:15" s="3" customFormat="1" ht="15" customHeight="1">
      <c r="A26" s="1133"/>
      <c r="B26" s="1229" t="s">
        <v>465</v>
      </c>
      <c r="C26" s="1230"/>
      <c r="D26" s="1160" t="s">
        <v>29</v>
      </c>
      <c r="E26" s="1159"/>
      <c r="F26" s="1229" t="s">
        <v>1243</v>
      </c>
      <c r="G26" s="1230"/>
      <c r="H26" s="1160"/>
      <c r="I26" s="1159"/>
      <c r="J26" s="1158" t="s">
        <v>1676</v>
      </c>
      <c r="K26" s="1170" t="s">
        <v>69</v>
      </c>
      <c r="L26" s="1160" t="s">
        <v>1677</v>
      </c>
      <c r="M26" s="1171"/>
      <c r="N26" s="1158" t="s">
        <v>1678</v>
      </c>
      <c r="O26" s="1172"/>
    </row>
    <row r="27" spans="1:15" s="3" customFormat="1" ht="15" customHeight="1">
      <c r="A27" s="1133"/>
      <c r="B27" s="1231" t="s">
        <v>1242</v>
      </c>
      <c r="C27" s="1232"/>
      <c r="D27" s="1160" t="s">
        <v>464</v>
      </c>
      <c r="E27" s="1159"/>
      <c r="F27" s="1158" t="s">
        <v>463</v>
      </c>
      <c r="G27" s="1159"/>
      <c r="H27" s="1160" t="s">
        <v>462</v>
      </c>
      <c r="I27" s="1159"/>
      <c r="J27" s="1180" t="s">
        <v>69</v>
      </c>
      <c r="K27" s="1180"/>
      <c r="L27" s="1181"/>
      <c r="M27" s="1182"/>
      <c r="N27" s="1183"/>
      <c r="O27" s="1184"/>
    </row>
    <row r="28" spans="1:15" s="3" customFormat="1" ht="15" customHeight="1">
      <c r="A28" s="1133"/>
      <c r="B28" s="1173" t="s">
        <v>1668</v>
      </c>
      <c r="C28" s="1174" t="s">
        <v>1669</v>
      </c>
      <c r="D28" s="1174" t="s">
        <v>1668</v>
      </c>
      <c r="E28" s="1174" t="s">
        <v>1669</v>
      </c>
      <c r="F28" s="1173" t="s">
        <v>1668</v>
      </c>
      <c r="G28" s="1174" t="s">
        <v>1669</v>
      </c>
      <c r="H28" s="1174" t="s">
        <v>1668</v>
      </c>
      <c r="I28" s="1174" t="s">
        <v>1669</v>
      </c>
      <c r="J28" s="1159" t="s">
        <v>461</v>
      </c>
      <c r="K28" s="1170" t="s">
        <v>72</v>
      </c>
      <c r="L28" s="1160" t="s">
        <v>1244</v>
      </c>
      <c r="M28" s="1171"/>
      <c r="N28" s="1158" t="s">
        <v>1246</v>
      </c>
      <c r="O28" s="1172"/>
    </row>
    <row r="29" spans="1:15" s="3" customFormat="1" ht="15" customHeight="1">
      <c r="A29" s="1140" t="s">
        <v>1670</v>
      </c>
      <c r="B29" s="1175"/>
      <c r="C29" s="1175"/>
      <c r="D29" s="1175"/>
      <c r="E29" s="1175"/>
      <c r="F29" s="1176"/>
      <c r="G29" s="1175"/>
      <c r="H29" s="1175"/>
      <c r="I29" s="1175"/>
      <c r="J29" s="1176" t="s">
        <v>460</v>
      </c>
      <c r="K29" s="1175" t="s">
        <v>459</v>
      </c>
      <c r="L29" s="1177" t="s">
        <v>1245</v>
      </c>
      <c r="M29" s="1178"/>
      <c r="N29" s="1162" t="s">
        <v>1247</v>
      </c>
      <c r="O29" s="1179"/>
    </row>
    <row r="30" spans="1:15" s="3" customFormat="1" ht="16.5" customHeight="1">
      <c r="A30" s="1138">
        <v>2016</v>
      </c>
      <c r="B30" s="1143" t="s">
        <v>1225</v>
      </c>
      <c r="C30" s="1143" t="s">
        <v>1225</v>
      </c>
      <c r="D30" s="1143">
        <v>7</v>
      </c>
      <c r="E30" s="1143" t="s">
        <v>1225</v>
      </c>
      <c r="F30" s="1143" t="s">
        <v>1225</v>
      </c>
      <c r="G30" s="1143" t="s">
        <v>1225</v>
      </c>
      <c r="H30" s="1143" t="s">
        <v>1225</v>
      </c>
      <c r="I30" s="1143" t="s">
        <v>1225</v>
      </c>
      <c r="J30" s="1143" t="s">
        <v>1225</v>
      </c>
      <c r="K30" s="1143">
        <v>1</v>
      </c>
      <c r="L30" s="1143"/>
      <c r="M30" s="1143">
        <v>5</v>
      </c>
      <c r="N30" s="1143"/>
      <c r="O30" s="1143">
        <v>5</v>
      </c>
    </row>
    <row r="31" spans="1:15" s="3" customFormat="1" ht="16.5" customHeight="1">
      <c r="A31" s="1133">
        <v>2017</v>
      </c>
      <c r="B31" s="1143" t="s">
        <v>1225</v>
      </c>
      <c r="C31" s="1143" t="s">
        <v>1225</v>
      </c>
      <c r="D31" s="1143">
        <v>6</v>
      </c>
      <c r="E31" s="1143" t="s">
        <v>1225</v>
      </c>
      <c r="F31" s="1143" t="s">
        <v>1225</v>
      </c>
      <c r="G31" s="1143" t="s">
        <v>1225</v>
      </c>
      <c r="H31" s="1143" t="s">
        <v>1225</v>
      </c>
      <c r="I31" s="1143" t="s">
        <v>1225</v>
      </c>
      <c r="J31" s="1143" t="s">
        <v>1225</v>
      </c>
      <c r="K31" s="1143">
        <v>1</v>
      </c>
      <c r="L31" s="1143"/>
      <c r="M31" s="1143">
        <v>5</v>
      </c>
      <c r="N31" s="1143"/>
      <c r="O31" s="1143">
        <v>5</v>
      </c>
    </row>
    <row r="32" spans="1:15" s="90" customFormat="1" ht="16.5" customHeight="1">
      <c r="A32" s="1133">
        <v>2018</v>
      </c>
      <c r="B32" s="1143" t="s">
        <v>1225</v>
      </c>
      <c r="C32" s="1143" t="s">
        <v>1225</v>
      </c>
      <c r="D32" s="1143">
        <v>5</v>
      </c>
      <c r="E32" s="1143" t="s">
        <v>1225</v>
      </c>
      <c r="F32" s="1143" t="s">
        <v>1225</v>
      </c>
      <c r="G32" s="1143" t="s">
        <v>1225</v>
      </c>
      <c r="H32" s="1143" t="s">
        <v>1225</v>
      </c>
      <c r="I32" s="1143" t="s">
        <v>1225</v>
      </c>
      <c r="J32" s="1143" t="s">
        <v>1225</v>
      </c>
      <c r="K32" s="1143">
        <v>1</v>
      </c>
      <c r="L32" s="1143"/>
      <c r="M32" s="1143">
        <v>5</v>
      </c>
      <c r="N32" s="1143"/>
      <c r="O32" s="1143">
        <v>5</v>
      </c>
    </row>
    <row r="33" spans="1:15" s="3" customFormat="1" ht="16.5" customHeight="1">
      <c r="A33" s="1133">
        <v>2019</v>
      </c>
      <c r="B33" s="1143" t="s">
        <v>1225</v>
      </c>
      <c r="C33" s="1143" t="s">
        <v>1225</v>
      </c>
      <c r="D33" s="1143">
        <v>5</v>
      </c>
      <c r="E33" s="1143" t="s">
        <v>1225</v>
      </c>
      <c r="F33" s="1143" t="s">
        <v>1225</v>
      </c>
      <c r="G33" s="1143" t="s">
        <v>1225</v>
      </c>
      <c r="H33" s="1143" t="s">
        <v>1225</v>
      </c>
      <c r="I33" s="1143" t="s">
        <v>1225</v>
      </c>
      <c r="J33" s="1143" t="s">
        <v>1225</v>
      </c>
      <c r="K33" s="1143">
        <v>1</v>
      </c>
      <c r="L33" s="1143"/>
      <c r="M33" s="1143">
        <v>5</v>
      </c>
      <c r="N33" s="1143"/>
      <c r="O33" s="1143">
        <v>5</v>
      </c>
    </row>
    <row r="34" spans="1:15" s="3" customFormat="1" ht="16.5" customHeight="1">
      <c r="A34" s="1133">
        <v>2020</v>
      </c>
      <c r="B34" s="1143" t="s">
        <v>1225</v>
      </c>
      <c r="C34" s="1143" t="s">
        <v>1225</v>
      </c>
      <c r="D34" s="1143">
        <v>6</v>
      </c>
      <c r="E34" s="1143" t="s">
        <v>1225</v>
      </c>
      <c r="F34" s="1143" t="s">
        <v>1225</v>
      </c>
      <c r="G34" s="1143" t="s">
        <v>1225</v>
      </c>
      <c r="H34" s="1143" t="s">
        <v>1225</v>
      </c>
      <c r="I34" s="1143" t="s">
        <v>1225</v>
      </c>
      <c r="J34" s="1143" t="s">
        <v>1225</v>
      </c>
      <c r="K34" s="1143">
        <v>1</v>
      </c>
      <c r="L34" s="1143"/>
      <c r="M34" s="1143">
        <v>5</v>
      </c>
      <c r="N34" s="1143"/>
      <c r="O34" s="1143">
        <v>5</v>
      </c>
    </row>
    <row r="35" spans="1:15" s="3" customFormat="1" ht="25.5" customHeight="1">
      <c r="A35" s="1144">
        <v>2021</v>
      </c>
      <c r="B35" s="1145" t="s">
        <v>1225</v>
      </c>
      <c r="C35" s="1145" t="s">
        <v>1225</v>
      </c>
      <c r="D35" s="1145">
        <v>6</v>
      </c>
      <c r="E35" s="1145" t="s">
        <v>1225</v>
      </c>
      <c r="F35" s="1145" t="s">
        <v>1225</v>
      </c>
      <c r="G35" s="1145" t="s">
        <v>1225</v>
      </c>
      <c r="H35" s="1145" t="s">
        <v>1225</v>
      </c>
      <c r="I35" s="1145" t="s">
        <v>1225</v>
      </c>
      <c r="J35" s="1145" t="s">
        <v>1225</v>
      </c>
      <c r="K35" s="1145">
        <v>1</v>
      </c>
      <c r="L35" s="1145"/>
      <c r="M35" s="1145">
        <v>5</v>
      </c>
      <c r="N35" s="1145"/>
      <c r="O35" s="1145">
        <v>5</v>
      </c>
    </row>
    <row r="36" spans="1:15" s="3" customFormat="1" ht="4.5" customHeight="1">
      <c r="A36" s="1133"/>
      <c r="B36" s="1145"/>
      <c r="C36" s="1145"/>
      <c r="D36" s="1147"/>
      <c r="E36" s="1147"/>
      <c r="F36" s="1147"/>
      <c r="G36" s="1147"/>
      <c r="H36" s="1147"/>
      <c r="I36" s="1147"/>
      <c r="J36" s="1143"/>
      <c r="K36" s="1143"/>
      <c r="L36" s="1143"/>
      <c r="M36" s="1143"/>
      <c r="N36" s="1147"/>
      <c r="O36" s="1147"/>
    </row>
    <row r="37" spans="1:15" s="3" customFormat="1" ht="17.25" customHeight="1">
      <c r="A37" s="1146" t="s">
        <v>1679</v>
      </c>
      <c r="B37" s="1147" t="s">
        <v>1225</v>
      </c>
      <c r="C37" s="1147" t="s">
        <v>1225</v>
      </c>
      <c r="D37" s="1147">
        <v>2</v>
      </c>
      <c r="E37" s="1147" t="s">
        <v>1225</v>
      </c>
      <c r="F37" s="1147" t="s">
        <v>1225</v>
      </c>
      <c r="G37" s="1147" t="s">
        <v>1225</v>
      </c>
      <c r="H37" s="1147" t="s">
        <v>1225</v>
      </c>
      <c r="I37" s="1147" t="s">
        <v>1225</v>
      </c>
      <c r="J37" s="1147" t="s">
        <v>1225</v>
      </c>
      <c r="K37" s="1143" t="s">
        <v>1225</v>
      </c>
      <c r="L37" s="1143"/>
      <c r="M37" s="1143">
        <v>1</v>
      </c>
      <c r="N37" s="1143"/>
      <c r="O37" s="1143">
        <v>1</v>
      </c>
    </row>
    <row r="38" spans="1:15" s="3" customFormat="1" ht="17.25" customHeight="1">
      <c r="A38" s="1146" t="s">
        <v>1680</v>
      </c>
      <c r="B38" s="1147" t="s">
        <v>1225</v>
      </c>
      <c r="C38" s="1147" t="s">
        <v>1225</v>
      </c>
      <c r="D38" s="1147" t="s">
        <v>1225</v>
      </c>
      <c r="E38" s="1147" t="s">
        <v>1225</v>
      </c>
      <c r="F38" s="1147" t="s">
        <v>1225</v>
      </c>
      <c r="G38" s="1147" t="s">
        <v>1225</v>
      </c>
      <c r="H38" s="1147" t="s">
        <v>1225</v>
      </c>
      <c r="I38" s="1147" t="s">
        <v>1225</v>
      </c>
      <c r="J38" s="1147" t="s">
        <v>1225</v>
      </c>
      <c r="K38" s="1147" t="s">
        <v>1225</v>
      </c>
      <c r="L38" s="1143"/>
      <c r="M38" s="1143">
        <v>1</v>
      </c>
      <c r="N38" s="1143"/>
      <c r="O38" s="1143" t="s">
        <v>1225</v>
      </c>
    </row>
    <row r="39" spans="1:15" s="3" customFormat="1" ht="17.25" customHeight="1">
      <c r="A39" s="1146" t="s">
        <v>1681</v>
      </c>
      <c r="B39" s="1147" t="s">
        <v>1225</v>
      </c>
      <c r="C39" s="1147" t="s">
        <v>1225</v>
      </c>
      <c r="D39" s="1147">
        <v>2</v>
      </c>
      <c r="E39" s="1147" t="s">
        <v>1225</v>
      </c>
      <c r="F39" s="1147" t="s">
        <v>1225</v>
      </c>
      <c r="G39" s="1147" t="s">
        <v>1225</v>
      </c>
      <c r="H39" s="1147" t="s">
        <v>1225</v>
      </c>
      <c r="I39" s="1147" t="s">
        <v>1225</v>
      </c>
      <c r="J39" s="1147" t="s">
        <v>1225</v>
      </c>
      <c r="K39" s="1147" t="s">
        <v>1225</v>
      </c>
      <c r="L39" s="1143"/>
      <c r="M39" s="1143">
        <v>1</v>
      </c>
      <c r="N39" s="1143"/>
      <c r="O39" s="1143">
        <v>1</v>
      </c>
    </row>
    <row r="40" spans="1:15" s="3" customFormat="1" ht="17.25" customHeight="1">
      <c r="A40" s="1146" t="s">
        <v>1682</v>
      </c>
      <c r="B40" s="1147" t="s">
        <v>1225</v>
      </c>
      <c r="C40" s="1147" t="s">
        <v>1225</v>
      </c>
      <c r="D40" s="1147">
        <v>2</v>
      </c>
      <c r="E40" s="1147" t="s">
        <v>1225</v>
      </c>
      <c r="F40" s="1147" t="s">
        <v>1225</v>
      </c>
      <c r="G40" s="1147" t="s">
        <v>1225</v>
      </c>
      <c r="H40" s="1147" t="s">
        <v>1225</v>
      </c>
      <c r="I40" s="1147" t="s">
        <v>1225</v>
      </c>
      <c r="J40" s="1147" t="s">
        <v>1225</v>
      </c>
      <c r="K40" s="1147" t="s">
        <v>1225</v>
      </c>
      <c r="L40" s="1143"/>
      <c r="M40" s="1143">
        <v>1</v>
      </c>
      <c r="N40" s="1143"/>
      <c r="O40" s="1143">
        <v>2</v>
      </c>
    </row>
    <row r="41" spans="1:15" s="3" customFormat="1" ht="17.25" customHeight="1">
      <c r="A41" s="1146" t="s">
        <v>1683</v>
      </c>
      <c r="B41" s="1147" t="s">
        <v>1225</v>
      </c>
      <c r="C41" s="1147" t="s">
        <v>1225</v>
      </c>
      <c r="D41" s="1147" t="s">
        <v>1225</v>
      </c>
      <c r="E41" s="1147" t="s">
        <v>1225</v>
      </c>
      <c r="F41" s="1147" t="s">
        <v>1225</v>
      </c>
      <c r="G41" s="1147" t="s">
        <v>1225</v>
      </c>
      <c r="H41" s="1147" t="s">
        <v>1225</v>
      </c>
      <c r="I41" s="1147" t="s">
        <v>1225</v>
      </c>
      <c r="J41" s="1147" t="s">
        <v>1225</v>
      </c>
      <c r="K41" s="1147" t="s">
        <v>1225</v>
      </c>
      <c r="L41" s="1143"/>
      <c r="M41" s="1143">
        <v>1</v>
      </c>
      <c r="N41" s="1143"/>
      <c r="O41" s="1143">
        <v>1</v>
      </c>
    </row>
    <row r="42" spans="1:15" s="2" customFormat="1" ht="17.25" customHeight="1">
      <c r="A42" s="1146" t="s">
        <v>1684</v>
      </c>
      <c r="B42" s="1147" t="s">
        <v>1225</v>
      </c>
      <c r="C42" s="1147" t="s">
        <v>1225</v>
      </c>
      <c r="D42" s="1147" t="s">
        <v>1225</v>
      </c>
      <c r="E42" s="1147" t="s">
        <v>1225</v>
      </c>
      <c r="F42" s="1147" t="s">
        <v>1225</v>
      </c>
      <c r="G42" s="1147" t="s">
        <v>1225</v>
      </c>
      <c r="H42" s="1147" t="s">
        <v>1225</v>
      </c>
      <c r="I42" s="1147" t="s">
        <v>1225</v>
      </c>
      <c r="J42" s="1147" t="s">
        <v>1225</v>
      </c>
      <c r="K42" s="1147" t="s">
        <v>1225</v>
      </c>
      <c r="L42" s="1143"/>
      <c r="M42" s="1143">
        <v>1</v>
      </c>
      <c r="N42" s="1143"/>
      <c r="O42" s="1143" t="s">
        <v>1225</v>
      </c>
    </row>
    <row r="43" spans="1:15" s="2" customFormat="1" ht="6" customHeight="1">
      <c r="A43" s="1140"/>
      <c r="B43" s="1149"/>
      <c r="C43" s="1149"/>
      <c r="D43" s="1149"/>
      <c r="E43" s="1149"/>
      <c r="F43" s="1149"/>
      <c r="G43" s="1149"/>
      <c r="H43" s="1149"/>
      <c r="I43" s="1149"/>
      <c r="J43" s="1149"/>
      <c r="K43" s="1149"/>
      <c r="L43" s="1228"/>
      <c r="M43" s="1228"/>
      <c r="N43" s="1149"/>
      <c r="O43" s="1156"/>
    </row>
    <row r="44" spans="1:13" s="336" customFormat="1" ht="15" customHeight="1">
      <c r="A44" s="336" t="s">
        <v>1238</v>
      </c>
      <c r="E44" s="796"/>
      <c r="F44" s="796"/>
      <c r="G44" s="796"/>
      <c r="H44" s="796"/>
      <c r="I44" s="796"/>
      <c r="M44" s="339"/>
    </row>
    <row r="45" spans="1:13" s="336" customFormat="1" ht="15" customHeight="1">
      <c r="A45" s="337" t="s">
        <v>637</v>
      </c>
      <c r="B45" s="337"/>
      <c r="E45" s="1233"/>
      <c r="F45" s="1233"/>
      <c r="G45" s="1233"/>
      <c r="H45" s="1233"/>
      <c r="I45" s="1233"/>
      <c r="M45" s="339"/>
    </row>
    <row r="46" ht="12">
      <c r="M46" s="114"/>
    </row>
    <row r="47" ht="12">
      <c r="M47" s="114"/>
    </row>
    <row r="48" spans="1:13" ht="12">
      <c r="A48" s="116"/>
      <c r="M48" s="114"/>
    </row>
  </sheetData>
  <sheetProtection/>
  <mergeCells count="11">
    <mergeCell ref="B25:C25"/>
    <mergeCell ref="L43:M43"/>
    <mergeCell ref="B26:C26"/>
    <mergeCell ref="F26:G26"/>
    <mergeCell ref="B27:C27"/>
    <mergeCell ref="E45:I45"/>
    <mergeCell ref="A2:O2"/>
    <mergeCell ref="A3:O3"/>
    <mergeCell ref="J5:K5"/>
    <mergeCell ref="J6:K6"/>
    <mergeCell ref="J7:K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view="pageBreakPreview" zoomScaleNormal="70" zoomScaleSheetLayoutView="100" zoomScalePageLayoutView="0" workbookViewId="0" topLeftCell="A1">
      <selection activeCell="I13" sqref="I13"/>
    </sheetView>
  </sheetViews>
  <sheetFormatPr defaultColWidth="9.00390625" defaultRowHeight="14.25"/>
  <cols>
    <col min="1" max="1" width="9.75390625" style="91" customWidth="1"/>
    <col min="2" max="2" width="18.375" style="91" customWidth="1"/>
    <col min="3" max="3" width="13.625" style="91" customWidth="1"/>
    <col min="4" max="4" width="11.625" style="91" customWidth="1"/>
    <col min="5" max="5" width="9.625" style="91" customWidth="1"/>
    <col min="6" max="6" width="12.625" style="91" customWidth="1"/>
    <col min="7" max="7" width="9.625" style="91" customWidth="1"/>
    <col min="8" max="16384" width="9.00390625" style="91" customWidth="1"/>
  </cols>
  <sheetData>
    <row r="1" spans="1:10" s="168" customFormat="1" ht="18.75" customHeight="1">
      <c r="A1" s="165"/>
      <c r="B1" s="165"/>
      <c r="C1" s="165"/>
      <c r="D1" s="165"/>
      <c r="E1" s="165"/>
      <c r="F1" s="165"/>
      <c r="H1" s="165"/>
      <c r="I1" s="166"/>
      <c r="J1" s="166"/>
    </row>
    <row r="2" spans="1:10" s="8" customFormat="1" ht="24.75" customHeight="1">
      <c r="A2" s="304" t="s">
        <v>535</v>
      </c>
      <c r="B2" s="305"/>
      <c r="C2" s="305"/>
      <c r="D2" s="305"/>
      <c r="E2" s="305"/>
      <c r="F2" s="305"/>
      <c r="G2" s="296"/>
      <c r="I2" s="18"/>
      <c r="J2" s="18"/>
    </row>
    <row r="3" spans="1:10" s="431" customFormat="1" ht="24.75" customHeight="1">
      <c r="A3" s="429" t="s">
        <v>534</v>
      </c>
      <c r="B3" s="430"/>
      <c r="C3" s="430"/>
      <c r="D3" s="430"/>
      <c r="E3" s="430"/>
      <c r="F3" s="430"/>
      <c r="G3" s="430"/>
      <c r="I3" s="432"/>
      <c r="J3" s="432"/>
    </row>
    <row r="4" spans="1:10" s="12" customFormat="1" ht="15" customHeight="1" thickBot="1">
      <c r="A4" s="96" t="s">
        <v>639</v>
      </c>
      <c r="B4" s="96"/>
      <c r="C4" s="11"/>
      <c r="D4" s="11"/>
      <c r="E4" s="11"/>
      <c r="F4" s="11"/>
      <c r="G4" s="11"/>
      <c r="I4" s="23"/>
      <c r="J4" s="23"/>
    </row>
    <row r="5" spans="1:7" s="159" customFormat="1" ht="19.5" customHeight="1">
      <c r="A5" s="344" t="s">
        <v>754</v>
      </c>
      <c r="B5" s="348" t="s">
        <v>768</v>
      </c>
      <c r="C5" s="348" t="s">
        <v>767</v>
      </c>
      <c r="D5" s="348" t="s">
        <v>755</v>
      </c>
      <c r="E5" s="420" t="s">
        <v>769</v>
      </c>
      <c r="F5" s="421"/>
      <c r="G5" s="349" t="s">
        <v>756</v>
      </c>
    </row>
    <row r="6" spans="1:7" s="159" customFormat="1" ht="19.5" customHeight="1">
      <c r="A6" s="350"/>
      <c r="B6" s="355" t="s">
        <v>757</v>
      </c>
      <c r="C6" s="355" t="s">
        <v>766</v>
      </c>
      <c r="D6" s="355" t="s">
        <v>9</v>
      </c>
      <c r="E6" s="422" t="s">
        <v>758</v>
      </c>
      <c r="F6" s="423"/>
      <c r="G6" s="356" t="s">
        <v>533</v>
      </c>
    </row>
    <row r="7" spans="1:7" s="159" customFormat="1" ht="19.5" customHeight="1">
      <c r="A7" s="357" t="s">
        <v>636</v>
      </c>
      <c r="B7" s="358" t="s">
        <v>532</v>
      </c>
      <c r="C7" s="358" t="s">
        <v>531</v>
      </c>
      <c r="D7" s="358" t="s">
        <v>10</v>
      </c>
      <c r="E7" s="424" t="s">
        <v>530</v>
      </c>
      <c r="F7" s="425"/>
      <c r="G7" s="359" t="s">
        <v>529</v>
      </c>
    </row>
    <row r="8" spans="1:7" s="3" customFormat="1" ht="40.5" customHeight="1">
      <c r="A8" s="29">
        <v>2016</v>
      </c>
      <c r="B8" s="792">
        <v>600</v>
      </c>
      <c r="C8" s="792">
        <v>54</v>
      </c>
      <c r="D8" s="792">
        <v>321</v>
      </c>
      <c r="E8" s="792"/>
      <c r="F8" s="792">
        <v>599</v>
      </c>
      <c r="G8" s="792">
        <v>1041</v>
      </c>
    </row>
    <row r="9" spans="1:7" s="3" customFormat="1" ht="40.5" customHeight="1">
      <c r="A9" s="29">
        <v>2017</v>
      </c>
      <c r="B9" s="792">
        <v>352</v>
      </c>
      <c r="C9" s="792">
        <v>146</v>
      </c>
      <c r="D9" s="792">
        <v>44</v>
      </c>
      <c r="E9" s="792"/>
      <c r="F9" s="792">
        <v>143</v>
      </c>
      <c r="G9" s="792">
        <v>329</v>
      </c>
    </row>
    <row r="10" spans="1:7" s="90" customFormat="1" ht="40.5" customHeight="1">
      <c r="A10" s="29">
        <v>2018</v>
      </c>
      <c r="B10" s="792">
        <v>287</v>
      </c>
      <c r="C10" s="792" t="s">
        <v>1225</v>
      </c>
      <c r="D10" s="792">
        <v>227</v>
      </c>
      <c r="E10" s="792"/>
      <c r="F10" s="792">
        <v>134</v>
      </c>
      <c r="G10" s="792">
        <v>197</v>
      </c>
    </row>
    <row r="11" spans="1:7" s="90" customFormat="1" ht="40.5" customHeight="1">
      <c r="A11" s="29">
        <v>2019</v>
      </c>
      <c r="B11" s="792">
        <v>222</v>
      </c>
      <c r="C11" s="792">
        <v>1</v>
      </c>
      <c r="D11" s="792" t="s">
        <v>1225</v>
      </c>
      <c r="E11" s="816"/>
      <c r="F11" s="816">
        <v>119</v>
      </c>
      <c r="G11" s="792">
        <v>256</v>
      </c>
    </row>
    <row r="12" spans="1:7" s="90" customFormat="1" ht="40.5" customHeight="1">
      <c r="A12" s="29">
        <v>2020</v>
      </c>
      <c r="B12" s="792">
        <v>236</v>
      </c>
      <c r="C12" s="792">
        <v>1</v>
      </c>
      <c r="D12" s="792" t="s">
        <v>1225</v>
      </c>
      <c r="E12" s="816"/>
      <c r="F12" s="816">
        <v>82</v>
      </c>
      <c r="G12" s="792">
        <v>173</v>
      </c>
    </row>
    <row r="13" spans="1:7" s="3" customFormat="1" ht="46.5" customHeight="1">
      <c r="A13" s="833">
        <v>2021</v>
      </c>
      <c r="B13" s="834">
        <v>12</v>
      </c>
      <c r="C13" s="834">
        <v>1</v>
      </c>
      <c r="D13" s="834">
        <v>0</v>
      </c>
      <c r="E13" s="834"/>
      <c r="F13" s="834">
        <v>39</v>
      </c>
      <c r="G13" s="834">
        <v>106</v>
      </c>
    </row>
    <row r="14" spans="2:7" s="3" customFormat="1" ht="11.25" customHeight="1" thickBot="1">
      <c r="B14" s="797"/>
      <c r="C14" s="797"/>
      <c r="D14" s="797"/>
      <c r="E14" s="797"/>
      <c r="F14" s="797"/>
      <c r="G14" s="797"/>
    </row>
    <row r="15" spans="1:7" s="159" customFormat="1" ht="19.5" customHeight="1">
      <c r="A15" s="344" t="s">
        <v>754</v>
      </c>
      <c r="B15" s="868" t="s">
        <v>759</v>
      </c>
      <c r="C15" s="800" t="s">
        <v>760</v>
      </c>
      <c r="D15" s="800" t="s">
        <v>761</v>
      </c>
      <c r="E15" s="800" t="s">
        <v>762</v>
      </c>
      <c r="F15" s="800" t="s">
        <v>763</v>
      </c>
      <c r="G15" s="801" t="s">
        <v>764</v>
      </c>
    </row>
    <row r="16" spans="1:7" s="159" customFormat="1" ht="19.5" customHeight="1">
      <c r="A16" s="350"/>
      <c r="B16" s="823"/>
      <c r="C16" s="802"/>
      <c r="D16" s="869"/>
      <c r="E16" s="869" t="s">
        <v>69</v>
      </c>
      <c r="F16" s="802"/>
      <c r="G16" s="803"/>
    </row>
    <row r="17" spans="1:7" s="159" customFormat="1" ht="19.5" customHeight="1">
      <c r="A17" s="350" t="s">
        <v>636</v>
      </c>
      <c r="B17" s="823" t="s">
        <v>11</v>
      </c>
      <c r="C17" s="802" t="s">
        <v>12</v>
      </c>
      <c r="D17" s="869" t="s">
        <v>528</v>
      </c>
      <c r="E17" s="802" t="s">
        <v>527</v>
      </c>
      <c r="F17" s="802" t="s">
        <v>526</v>
      </c>
      <c r="G17" s="803" t="s">
        <v>525</v>
      </c>
    </row>
    <row r="18" spans="1:7" s="3" customFormat="1" ht="40.5" customHeight="1">
      <c r="A18" s="157">
        <v>2016</v>
      </c>
      <c r="B18" s="815">
        <v>16</v>
      </c>
      <c r="C18" s="815">
        <v>1389</v>
      </c>
      <c r="D18" s="815">
        <v>138</v>
      </c>
      <c r="E18" s="815">
        <v>12887</v>
      </c>
      <c r="F18" s="815">
        <v>153</v>
      </c>
      <c r="G18" s="815">
        <v>4804</v>
      </c>
    </row>
    <row r="19" spans="1:7" s="3" customFormat="1" ht="40.5" customHeight="1">
      <c r="A19" s="29">
        <v>2017</v>
      </c>
      <c r="B19" s="792">
        <v>40</v>
      </c>
      <c r="C19" s="792">
        <v>430</v>
      </c>
      <c r="D19" s="792">
        <v>151</v>
      </c>
      <c r="E19" s="792">
        <v>9733</v>
      </c>
      <c r="F19" s="792">
        <v>137</v>
      </c>
      <c r="G19" s="792">
        <v>1265</v>
      </c>
    </row>
    <row r="20" spans="1:7" s="90" customFormat="1" ht="40.5" customHeight="1">
      <c r="A20" s="29">
        <v>2018</v>
      </c>
      <c r="B20" s="792">
        <v>25</v>
      </c>
      <c r="C20" s="792">
        <v>333</v>
      </c>
      <c r="D20" s="792">
        <v>53</v>
      </c>
      <c r="E20" s="792" t="s">
        <v>1225</v>
      </c>
      <c r="F20" s="792">
        <v>113</v>
      </c>
      <c r="G20" s="792">
        <v>680</v>
      </c>
    </row>
    <row r="21" spans="1:7" s="90" customFormat="1" ht="40.5" customHeight="1">
      <c r="A21" s="29">
        <v>2019</v>
      </c>
      <c r="B21" s="792">
        <v>55</v>
      </c>
      <c r="C21" s="792">
        <v>421</v>
      </c>
      <c r="D21" s="792">
        <v>155</v>
      </c>
      <c r="E21" s="792">
        <v>8744</v>
      </c>
      <c r="F21" s="792">
        <v>83</v>
      </c>
      <c r="G21" s="792">
        <v>3526</v>
      </c>
    </row>
    <row r="22" spans="1:7" s="90" customFormat="1" ht="40.5" customHeight="1">
      <c r="A22" s="29">
        <v>2020</v>
      </c>
      <c r="B22" s="792">
        <v>17</v>
      </c>
      <c r="C22" s="792">
        <v>402</v>
      </c>
      <c r="D22" s="792">
        <v>72</v>
      </c>
      <c r="E22" s="792">
        <v>7569</v>
      </c>
      <c r="F22" s="792">
        <v>127</v>
      </c>
      <c r="G22" s="792">
        <v>1228</v>
      </c>
    </row>
    <row r="23" spans="1:7" s="90" customFormat="1" ht="46.5" customHeight="1">
      <c r="A23" s="833">
        <v>2021</v>
      </c>
      <c r="B23" s="834">
        <v>8</v>
      </c>
      <c r="C23" s="834">
        <v>407</v>
      </c>
      <c r="D23" s="834">
        <v>82</v>
      </c>
      <c r="E23" s="834">
        <v>7639</v>
      </c>
      <c r="F23" s="834">
        <v>42</v>
      </c>
      <c r="G23" s="834">
        <v>1168</v>
      </c>
    </row>
    <row r="24" spans="1:7" s="339" customFormat="1" ht="15" customHeight="1">
      <c r="A24" s="360" t="s">
        <v>765</v>
      </c>
      <c r="B24" s="426"/>
      <c r="C24" s="427"/>
      <c r="D24" s="427"/>
      <c r="E24" s="427"/>
      <c r="F24" s="426"/>
      <c r="G24" s="427"/>
    </row>
    <row r="25" spans="1:7" s="336" customFormat="1" ht="12" customHeight="1">
      <c r="A25" s="337" t="s">
        <v>653</v>
      </c>
      <c r="B25" s="337"/>
      <c r="C25" s="337"/>
      <c r="D25" s="337"/>
      <c r="E25" s="337"/>
      <c r="F25" s="337"/>
      <c r="G25" s="428"/>
    </row>
    <row r="27" ht="12">
      <c r="A27" s="116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2"/>
  <sheetViews>
    <sheetView view="pageBreakPreview" zoomScaleSheetLayoutView="100" workbookViewId="0" topLeftCell="A1">
      <selection activeCell="AU16" sqref="AU16"/>
    </sheetView>
  </sheetViews>
  <sheetFormatPr defaultColWidth="9.00390625" defaultRowHeight="14.25"/>
  <cols>
    <col min="1" max="1" width="5.00390625" style="91" customWidth="1"/>
    <col min="2" max="7" width="4.00390625" style="91" customWidth="1"/>
    <col min="8" max="13" width="4.75390625" style="91" customWidth="1"/>
    <col min="14" max="15" width="4.875" style="91" customWidth="1"/>
    <col min="16" max="19" width="4.75390625" style="91" customWidth="1"/>
    <col min="20" max="27" width="3.375" style="91" customWidth="1"/>
    <col min="28" max="29" width="2.875" style="91" customWidth="1"/>
    <col min="30" max="45" width="3.375" style="91" customWidth="1"/>
    <col min="46" max="46" width="7.50390625" style="91" customWidth="1"/>
    <col min="47" max="16384" width="9.00390625" style="91" customWidth="1"/>
  </cols>
  <sheetData>
    <row r="1" spans="1:24" s="168" customFormat="1" ht="18.75" customHeight="1">
      <c r="A1" s="167"/>
      <c r="B1" s="165"/>
      <c r="C1" s="165"/>
      <c r="D1" s="167"/>
      <c r="E1" s="165"/>
      <c r="F1" s="165"/>
      <c r="G1" s="165"/>
      <c r="H1" s="165"/>
      <c r="I1" s="165"/>
      <c r="J1" s="165"/>
      <c r="K1" s="165"/>
      <c r="L1" s="165"/>
      <c r="M1" s="166"/>
      <c r="N1" s="166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45" s="8" customFormat="1" ht="24.75" customHeight="1">
      <c r="A2" s="1338" t="s">
        <v>1251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  <c r="S2" s="1338"/>
      <c r="T2" s="1285" t="s">
        <v>1252</v>
      </c>
      <c r="U2" s="1285"/>
      <c r="V2" s="1285"/>
      <c r="W2" s="1285"/>
      <c r="X2" s="1285"/>
      <c r="Y2" s="1285"/>
      <c r="Z2" s="1285"/>
      <c r="AA2" s="1285"/>
      <c r="AB2" s="1285"/>
      <c r="AC2" s="1285"/>
      <c r="AD2" s="1285"/>
      <c r="AE2" s="1285"/>
      <c r="AF2" s="1285"/>
      <c r="AG2" s="1285"/>
      <c r="AH2" s="1285"/>
      <c r="AI2" s="1285"/>
      <c r="AJ2" s="1285"/>
      <c r="AK2" s="1285"/>
      <c r="AL2" s="1285"/>
      <c r="AM2" s="1285"/>
      <c r="AN2" s="1285"/>
      <c r="AO2" s="1285"/>
      <c r="AP2" s="1285"/>
      <c r="AQ2" s="1285"/>
      <c r="AR2" s="1285"/>
      <c r="AS2" s="1285"/>
    </row>
    <row r="3" spans="1:39" s="94" customFormat="1" ht="24.75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306"/>
      <c r="N3" s="307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</row>
    <row r="4" spans="1:27" s="635" customFormat="1" ht="15" customHeight="1" thickBot="1">
      <c r="A4" s="632" t="s">
        <v>1073</v>
      </c>
      <c r="B4" s="632"/>
      <c r="C4" s="632"/>
      <c r="D4" s="632"/>
      <c r="E4" s="632"/>
      <c r="F4" s="632"/>
      <c r="G4" s="632"/>
      <c r="H4" s="633" t="s">
        <v>69</v>
      </c>
      <c r="I4" s="633"/>
      <c r="J4" s="633"/>
      <c r="K4" s="633"/>
      <c r="L4" s="633"/>
      <c r="M4" s="634"/>
      <c r="N4" s="634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</row>
    <row r="5" spans="1:45" s="637" customFormat="1" ht="21" customHeight="1">
      <c r="A5" s="651"/>
      <c r="B5" s="1336" t="s">
        <v>1253</v>
      </c>
      <c r="C5" s="1337"/>
      <c r="D5" s="1337"/>
      <c r="E5" s="1337"/>
      <c r="F5" s="1337"/>
      <c r="G5" s="1337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5" t="s">
        <v>1256</v>
      </c>
      <c r="U5" s="1295"/>
      <c r="V5" s="1295"/>
      <c r="W5" s="1295"/>
      <c r="X5" s="1295"/>
      <c r="Y5" s="1295"/>
      <c r="Z5" s="1295"/>
      <c r="AA5" s="1295"/>
      <c r="AB5" s="1295"/>
      <c r="AC5" s="1295"/>
      <c r="AD5" s="1295"/>
      <c r="AE5" s="1295"/>
      <c r="AF5" s="1295"/>
      <c r="AG5" s="1295"/>
      <c r="AH5" s="1295"/>
      <c r="AI5" s="1295"/>
      <c r="AJ5" s="1295"/>
      <c r="AK5" s="1295"/>
      <c r="AL5" s="1295"/>
      <c r="AM5" s="1295"/>
      <c r="AN5" s="1295"/>
      <c r="AO5" s="1295"/>
      <c r="AP5" s="1295"/>
      <c r="AQ5" s="1295"/>
      <c r="AR5" s="1295"/>
      <c r="AS5" s="1295"/>
    </row>
    <row r="6" spans="1:45" s="638" customFormat="1" ht="15" customHeight="1">
      <c r="A6" s="826"/>
      <c r="B6" s="1291" t="s">
        <v>1074</v>
      </c>
      <c r="C6" s="1292"/>
      <c r="D6" s="1292"/>
      <c r="E6" s="1292"/>
      <c r="F6" s="1292"/>
      <c r="G6" s="1334"/>
      <c r="H6" s="1319" t="s">
        <v>1075</v>
      </c>
      <c r="I6" s="1320"/>
      <c r="J6" s="1329" t="s">
        <v>1076</v>
      </c>
      <c r="K6" s="1330"/>
      <c r="L6" s="1329" t="s">
        <v>1077</v>
      </c>
      <c r="M6" s="1330"/>
      <c r="N6" s="1329" t="s">
        <v>1078</v>
      </c>
      <c r="O6" s="1330"/>
      <c r="P6" s="1329" t="s">
        <v>1354</v>
      </c>
      <c r="Q6" s="1330"/>
      <c r="R6" s="1329" t="s">
        <v>1079</v>
      </c>
      <c r="S6" s="1339"/>
      <c r="T6" s="1292" t="s">
        <v>1080</v>
      </c>
      <c r="U6" s="1292"/>
      <c r="V6" s="1292"/>
      <c r="W6" s="1292"/>
      <c r="X6" s="1292"/>
      <c r="Y6" s="1334"/>
      <c r="Z6" s="1323" t="s">
        <v>1119</v>
      </c>
      <c r="AA6" s="1320"/>
      <c r="AB6" s="1319" t="s">
        <v>1120</v>
      </c>
      <c r="AC6" s="1320"/>
      <c r="AD6" s="1319" t="s">
        <v>1081</v>
      </c>
      <c r="AE6" s="1320"/>
      <c r="AF6" s="1319" t="s">
        <v>1082</v>
      </c>
      <c r="AG6" s="1320"/>
      <c r="AH6" s="1319" t="s">
        <v>1083</v>
      </c>
      <c r="AI6" s="1320"/>
      <c r="AJ6" s="1319" t="s">
        <v>1121</v>
      </c>
      <c r="AK6" s="1320"/>
      <c r="AL6" s="1319" t="s">
        <v>1122</v>
      </c>
      <c r="AM6" s="1320"/>
      <c r="AN6" s="1319" t="s">
        <v>1084</v>
      </c>
      <c r="AO6" s="1320"/>
      <c r="AP6" s="1319" t="s">
        <v>1123</v>
      </c>
      <c r="AQ6" s="1323"/>
      <c r="AR6" s="1319" t="s">
        <v>1085</v>
      </c>
      <c r="AS6" s="1323"/>
    </row>
    <row r="7" spans="1:45" s="638" customFormat="1" ht="15" customHeight="1">
      <c r="A7" s="826"/>
      <c r="B7" s="1303"/>
      <c r="C7" s="1288"/>
      <c r="D7" s="1288"/>
      <c r="E7" s="1288"/>
      <c r="F7" s="1288"/>
      <c r="G7" s="1305"/>
      <c r="H7" s="1321"/>
      <c r="I7" s="1322"/>
      <c r="J7" s="1331"/>
      <c r="K7" s="1332"/>
      <c r="L7" s="1331"/>
      <c r="M7" s="1332"/>
      <c r="N7" s="1331"/>
      <c r="O7" s="1332"/>
      <c r="P7" s="1331"/>
      <c r="Q7" s="1332"/>
      <c r="R7" s="1331"/>
      <c r="S7" s="1340"/>
      <c r="T7" s="1288"/>
      <c r="U7" s="1288"/>
      <c r="V7" s="1288"/>
      <c r="W7" s="1288"/>
      <c r="X7" s="1288"/>
      <c r="Y7" s="1305"/>
      <c r="Z7" s="1324"/>
      <c r="AA7" s="1322"/>
      <c r="AB7" s="1321"/>
      <c r="AC7" s="1322"/>
      <c r="AD7" s="1321"/>
      <c r="AE7" s="1322"/>
      <c r="AF7" s="1321"/>
      <c r="AG7" s="1322"/>
      <c r="AH7" s="1321"/>
      <c r="AI7" s="1322"/>
      <c r="AJ7" s="1321"/>
      <c r="AK7" s="1322"/>
      <c r="AL7" s="1321"/>
      <c r="AM7" s="1322"/>
      <c r="AN7" s="1321"/>
      <c r="AO7" s="1322"/>
      <c r="AP7" s="1321"/>
      <c r="AQ7" s="1324"/>
      <c r="AR7" s="1321"/>
      <c r="AS7" s="1324"/>
    </row>
    <row r="8" spans="1:45" s="638" customFormat="1" ht="45" customHeight="1">
      <c r="A8" s="826" t="s">
        <v>1226</v>
      </c>
      <c r="B8" s="1289" t="s">
        <v>233</v>
      </c>
      <c r="C8" s="1290"/>
      <c r="D8" s="1290"/>
      <c r="E8" s="1290"/>
      <c r="F8" s="1290"/>
      <c r="G8" s="1306"/>
      <c r="H8" s="1286" t="s">
        <v>548</v>
      </c>
      <c r="I8" s="1287"/>
      <c r="J8" s="1327" t="s">
        <v>618</v>
      </c>
      <c r="K8" s="1328"/>
      <c r="L8" s="1335" t="s">
        <v>1353</v>
      </c>
      <c r="M8" s="1328"/>
      <c r="N8" s="1327" t="s">
        <v>617</v>
      </c>
      <c r="O8" s="1328"/>
      <c r="P8" s="1327" t="s">
        <v>616</v>
      </c>
      <c r="Q8" s="1328"/>
      <c r="R8" s="1293" t="s">
        <v>1355</v>
      </c>
      <c r="S8" s="1294"/>
      <c r="T8" s="1290" t="s">
        <v>233</v>
      </c>
      <c r="U8" s="1290"/>
      <c r="V8" s="1290"/>
      <c r="W8" s="1290"/>
      <c r="X8" s="1290"/>
      <c r="Y8" s="1306"/>
      <c r="Z8" s="1304" t="s">
        <v>547</v>
      </c>
      <c r="AA8" s="1284"/>
      <c r="AB8" s="1283" t="s">
        <v>540</v>
      </c>
      <c r="AC8" s="1284"/>
      <c r="AD8" s="1283" t="s">
        <v>13</v>
      </c>
      <c r="AE8" s="1284"/>
      <c r="AF8" s="1283" t="s">
        <v>14</v>
      </c>
      <c r="AG8" s="1284"/>
      <c r="AH8" s="1283" t="s">
        <v>615</v>
      </c>
      <c r="AI8" s="1284"/>
      <c r="AJ8" s="1283" t="s">
        <v>545</v>
      </c>
      <c r="AK8" s="1284"/>
      <c r="AL8" s="1283" t="s">
        <v>553</v>
      </c>
      <c r="AM8" s="1333"/>
      <c r="AN8" s="1283" t="s">
        <v>552</v>
      </c>
      <c r="AO8" s="1284"/>
      <c r="AP8" s="1283" t="s">
        <v>551</v>
      </c>
      <c r="AQ8" s="1325"/>
      <c r="AR8" s="1283" t="s">
        <v>614</v>
      </c>
      <c r="AS8" s="1326"/>
    </row>
    <row r="9" spans="1:45" s="638" customFormat="1" ht="19.5" customHeight="1">
      <c r="A9" s="826"/>
      <c r="B9" s="1297" t="s">
        <v>1255</v>
      </c>
      <c r="C9" s="1297"/>
      <c r="D9" s="1297"/>
      <c r="E9" s="1297" t="s">
        <v>1127</v>
      </c>
      <c r="F9" s="1297"/>
      <c r="G9" s="1297"/>
      <c r="H9" s="1297" t="s">
        <v>1086</v>
      </c>
      <c r="I9" s="1297" t="s">
        <v>1087</v>
      </c>
      <c r="J9" s="1297" t="s">
        <v>1088</v>
      </c>
      <c r="K9" s="1297" t="s">
        <v>1087</v>
      </c>
      <c r="L9" s="1297" t="s">
        <v>1089</v>
      </c>
      <c r="M9" s="1297" t="s">
        <v>1090</v>
      </c>
      <c r="N9" s="1297" t="s">
        <v>1089</v>
      </c>
      <c r="O9" s="1297" t="s">
        <v>1090</v>
      </c>
      <c r="P9" s="1297" t="s">
        <v>1089</v>
      </c>
      <c r="Q9" s="1297" t="s">
        <v>1087</v>
      </c>
      <c r="R9" s="1302" t="s">
        <v>1089</v>
      </c>
      <c r="S9" s="1291" t="s">
        <v>1087</v>
      </c>
      <c r="T9" s="1306" t="s">
        <v>1254</v>
      </c>
      <c r="U9" s="1307"/>
      <c r="V9" s="1307"/>
      <c r="W9" s="1307" t="s">
        <v>1091</v>
      </c>
      <c r="X9" s="1307"/>
      <c r="Y9" s="1307"/>
      <c r="Z9" s="1297" t="s">
        <v>1086</v>
      </c>
      <c r="AA9" s="1297" t="s">
        <v>1090</v>
      </c>
      <c r="AB9" s="1297" t="s">
        <v>1088</v>
      </c>
      <c r="AC9" s="1297" t="s">
        <v>1090</v>
      </c>
      <c r="AD9" s="1297" t="s">
        <v>1088</v>
      </c>
      <c r="AE9" s="1297" t="s">
        <v>1087</v>
      </c>
      <c r="AF9" s="1297" t="s">
        <v>1086</v>
      </c>
      <c r="AG9" s="1297" t="s">
        <v>1087</v>
      </c>
      <c r="AH9" s="1297" t="s">
        <v>1086</v>
      </c>
      <c r="AI9" s="1297" t="s">
        <v>1087</v>
      </c>
      <c r="AJ9" s="1297" t="s">
        <v>1086</v>
      </c>
      <c r="AK9" s="1297" t="s">
        <v>1090</v>
      </c>
      <c r="AL9" s="1297" t="s">
        <v>1089</v>
      </c>
      <c r="AM9" s="1297" t="s">
        <v>1090</v>
      </c>
      <c r="AN9" s="1297" t="s">
        <v>1089</v>
      </c>
      <c r="AO9" s="1297" t="s">
        <v>1087</v>
      </c>
      <c r="AP9" s="1297" t="s">
        <v>1086</v>
      </c>
      <c r="AQ9" s="1297" t="s">
        <v>1087</v>
      </c>
      <c r="AR9" s="1289" t="s">
        <v>1086</v>
      </c>
      <c r="AS9" s="1291" t="s">
        <v>1090</v>
      </c>
    </row>
    <row r="10" spans="1:45" s="638" customFormat="1" ht="19.5" customHeight="1">
      <c r="A10" s="824"/>
      <c r="B10" s="825" t="s">
        <v>1092</v>
      </c>
      <c r="C10" s="825" t="s">
        <v>1093</v>
      </c>
      <c r="D10" s="825" t="s">
        <v>1094</v>
      </c>
      <c r="E10" s="825" t="s">
        <v>1095</v>
      </c>
      <c r="F10" s="825" t="s">
        <v>1096</v>
      </c>
      <c r="G10" s="825" t="s">
        <v>1097</v>
      </c>
      <c r="H10" s="1297"/>
      <c r="I10" s="1297"/>
      <c r="J10" s="1297"/>
      <c r="K10" s="1297"/>
      <c r="L10" s="1297"/>
      <c r="M10" s="1297"/>
      <c r="N10" s="1297"/>
      <c r="O10" s="1297"/>
      <c r="P10" s="1297"/>
      <c r="Q10" s="1297"/>
      <c r="R10" s="1302"/>
      <c r="S10" s="1289"/>
      <c r="T10" s="661" t="s">
        <v>1098</v>
      </c>
      <c r="U10" s="825" t="s">
        <v>1096</v>
      </c>
      <c r="V10" s="825" t="s">
        <v>1099</v>
      </c>
      <c r="W10" s="825" t="s">
        <v>1098</v>
      </c>
      <c r="X10" s="825" t="s">
        <v>1100</v>
      </c>
      <c r="Y10" s="825" t="s">
        <v>1099</v>
      </c>
      <c r="Z10" s="1297"/>
      <c r="AA10" s="1297"/>
      <c r="AB10" s="1297"/>
      <c r="AC10" s="1297"/>
      <c r="AD10" s="1297"/>
      <c r="AE10" s="1297"/>
      <c r="AF10" s="1297"/>
      <c r="AG10" s="1297"/>
      <c r="AH10" s="1297"/>
      <c r="AI10" s="1297"/>
      <c r="AJ10" s="1297"/>
      <c r="AK10" s="1297"/>
      <c r="AL10" s="1297"/>
      <c r="AM10" s="1297"/>
      <c r="AN10" s="1297"/>
      <c r="AO10" s="1297"/>
      <c r="AP10" s="1297"/>
      <c r="AQ10" s="1297"/>
      <c r="AR10" s="1302"/>
      <c r="AS10" s="1289"/>
    </row>
    <row r="11" spans="1:45" s="640" customFormat="1" ht="29.25" customHeight="1">
      <c r="A11" s="652">
        <v>2016</v>
      </c>
      <c r="B11" s="871" t="s">
        <v>1225</v>
      </c>
      <c r="C11" s="872" t="s">
        <v>1225</v>
      </c>
      <c r="D11" s="871" t="s">
        <v>1225</v>
      </c>
      <c r="E11" s="871" t="s">
        <v>1225</v>
      </c>
      <c r="F11" s="871" t="s">
        <v>1225</v>
      </c>
      <c r="G11" s="871" t="s">
        <v>1225</v>
      </c>
      <c r="H11" s="872" t="s">
        <v>1225</v>
      </c>
      <c r="I11" s="872" t="s">
        <v>1225</v>
      </c>
      <c r="J11" s="872" t="s">
        <v>1225</v>
      </c>
      <c r="K11" s="872" t="s">
        <v>1225</v>
      </c>
      <c r="L11" s="872" t="s">
        <v>1225</v>
      </c>
      <c r="M11" s="872" t="s">
        <v>1225</v>
      </c>
      <c r="N11" s="872" t="s">
        <v>1225</v>
      </c>
      <c r="O11" s="872" t="s">
        <v>1225</v>
      </c>
      <c r="P11" s="872" t="s">
        <v>1225</v>
      </c>
      <c r="Q11" s="872" t="s">
        <v>1225</v>
      </c>
      <c r="R11" s="872" t="s">
        <v>1225</v>
      </c>
      <c r="S11" s="873" t="s">
        <v>1225</v>
      </c>
      <c r="T11" s="872">
        <v>7</v>
      </c>
      <c r="U11" s="872" t="s">
        <v>1225</v>
      </c>
      <c r="V11" s="872" t="s">
        <v>1225</v>
      </c>
      <c r="W11" s="872" t="s">
        <v>1225</v>
      </c>
      <c r="X11" s="872" t="s">
        <v>1225</v>
      </c>
      <c r="Y11" s="872" t="s">
        <v>1225</v>
      </c>
      <c r="Z11" s="872" t="s">
        <v>1225</v>
      </c>
      <c r="AA11" s="872" t="s">
        <v>1225</v>
      </c>
      <c r="AB11" s="872" t="s">
        <v>1225</v>
      </c>
      <c r="AC11" s="872" t="s">
        <v>1225</v>
      </c>
      <c r="AD11" s="872" t="s">
        <v>1225</v>
      </c>
      <c r="AE11" s="872" t="s">
        <v>1225</v>
      </c>
      <c r="AF11" s="874" t="s">
        <v>1225</v>
      </c>
      <c r="AG11" s="872" t="s">
        <v>1225</v>
      </c>
      <c r="AH11" s="872">
        <v>1</v>
      </c>
      <c r="AI11" s="872" t="s">
        <v>1225</v>
      </c>
      <c r="AJ11" s="872" t="s">
        <v>1225</v>
      </c>
      <c r="AK11" s="872" t="s">
        <v>1225</v>
      </c>
      <c r="AL11" s="871" t="s">
        <v>1225</v>
      </c>
      <c r="AM11" s="874" t="s">
        <v>1225</v>
      </c>
      <c r="AN11" s="874" t="s">
        <v>1225</v>
      </c>
      <c r="AO11" s="874" t="s">
        <v>1225</v>
      </c>
      <c r="AP11" s="872" t="s">
        <v>1225</v>
      </c>
      <c r="AQ11" s="872" t="s">
        <v>1225</v>
      </c>
      <c r="AR11" s="872" t="s">
        <v>1225</v>
      </c>
      <c r="AS11" s="873" t="s">
        <v>1225</v>
      </c>
    </row>
    <row r="12" spans="1:45" s="640" customFormat="1" ht="29.25" customHeight="1">
      <c r="A12" s="828">
        <v>2017</v>
      </c>
      <c r="B12" s="875" t="s">
        <v>1225</v>
      </c>
      <c r="C12" s="873" t="s">
        <v>1225</v>
      </c>
      <c r="D12" s="875" t="s">
        <v>1225</v>
      </c>
      <c r="E12" s="875" t="s">
        <v>1225</v>
      </c>
      <c r="F12" s="875" t="s">
        <v>1225</v>
      </c>
      <c r="G12" s="875" t="s">
        <v>1225</v>
      </c>
      <c r="H12" s="873" t="s">
        <v>1225</v>
      </c>
      <c r="I12" s="873" t="s">
        <v>1225</v>
      </c>
      <c r="J12" s="873" t="s">
        <v>1225</v>
      </c>
      <c r="K12" s="873" t="s">
        <v>1225</v>
      </c>
      <c r="L12" s="873" t="s">
        <v>1225</v>
      </c>
      <c r="M12" s="873" t="s">
        <v>1225</v>
      </c>
      <c r="N12" s="873" t="s">
        <v>1225</v>
      </c>
      <c r="O12" s="873" t="s">
        <v>1225</v>
      </c>
      <c r="P12" s="873" t="s">
        <v>1225</v>
      </c>
      <c r="Q12" s="873" t="s">
        <v>1225</v>
      </c>
      <c r="R12" s="873" t="s">
        <v>1225</v>
      </c>
      <c r="S12" s="873" t="s">
        <v>1225</v>
      </c>
      <c r="T12" s="873">
        <v>88</v>
      </c>
      <c r="U12" s="873" t="s">
        <v>1225</v>
      </c>
      <c r="V12" s="873" t="s">
        <v>1225</v>
      </c>
      <c r="W12" s="873">
        <v>1</v>
      </c>
      <c r="X12" s="873" t="s">
        <v>1225</v>
      </c>
      <c r="Y12" s="873" t="s">
        <v>1225</v>
      </c>
      <c r="Z12" s="873" t="s">
        <v>1225</v>
      </c>
      <c r="AA12" s="873" t="s">
        <v>1225</v>
      </c>
      <c r="AB12" s="873" t="s">
        <v>1225</v>
      </c>
      <c r="AC12" s="873" t="s">
        <v>1225</v>
      </c>
      <c r="AD12" s="873" t="s">
        <v>1225</v>
      </c>
      <c r="AE12" s="873" t="s">
        <v>1225</v>
      </c>
      <c r="AF12" s="876">
        <v>2</v>
      </c>
      <c r="AG12" s="873" t="s">
        <v>1225</v>
      </c>
      <c r="AH12" s="873">
        <v>4</v>
      </c>
      <c r="AI12" s="873" t="s">
        <v>1225</v>
      </c>
      <c r="AJ12" s="873" t="s">
        <v>1225</v>
      </c>
      <c r="AK12" s="873" t="s">
        <v>1225</v>
      </c>
      <c r="AL12" s="875" t="s">
        <v>1225</v>
      </c>
      <c r="AM12" s="876" t="s">
        <v>1225</v>
      </c>
      <c r="AN12" s="876" t="s">
        <v>1225</v>
      </c>
      <c r="AO12" s="876" t="s">
        <v>1225</v>
      </c>
      <c r="AP12" s="873" t="s">
        <v>1225</v>
      </c>
      <c r="AQ12" s="873" t="s">
        <v>1225</v>
      </c>
      <c r="AR12" s="873" t="s">
        <v>1225</v>
      </c>
      <c r="AS12" s="873" t="s">
        <v>1225</v>
      </c>
    </row>
    <row r="13" spans="1:45" s="641" customFormat="1" ht="29.25" customHeight="1">
      <c r="A13" s="828">
        <v>2018</v>
      </c>
      <c r="B13" s="875" t="s">
        <v>1225</v>
      </c>
      <c r="C13" s="873" t="s">
        <v>1225</v>
      </c>
      <c r="D13" s="875" t="s">
        <v>1225</v>
      </c>
      <c r="E13" s="875" t="s">
        <v>1225</v>
      </c>
      <c r="F13" s="875" t="s">
        <v>1225</v>
      </c>
      <c r="G13" s="875" t="s">
        <v>1225</v>
      </c>
      <c r="H13" s="873" t="s">
        <v>1225</v>
      </c>
      <c r="I13" s="873" t="s">
        <v>1225</v>
      </c>
      <c r="J13" s="873" t="s">
        <v>1225</v>
      </c>
      <c r="K13" s="873" t="s">
        <v>1225</v>
      </c>
      <c r="L13" s="873" t="s">
        <v>1225</v>
      </c>
      <c r="M13" s="873" t="s">
        <v>1225</v>
      </c>
      <c r="N13" s="873" t="s">
        <v>1225</v>
      </c>
      <c r="O13" s="873" t="s">
        <v>1225</v>
      </c>
      <c r="P13" s="873" t="s">
        <v>1225</v>
      </c>
      <c r="Q13" s="873" t="s">
        <v>1225</v>
      </c>
      <c r="R13" s="873" t="s">
        <v>1225</v>
      </c>
      <c r="S13" s="873" t="s">
        <v>1225</v>
      </c>
      <c r="T13" s="873">
        <v>89</v>
      </c>
      <c r="U13" s="873" t="s">
        <v>1225</v>
      </c>
      <c r="V13" s="873" t="s">
        <v>1225</v>
      </c>
      <c r="W13" s="873" t="s">
        <v>1225</v>
      </c>
      <c r="X13" s="873" t="s">
        <v>1225</v>
      </c>
      <c r="Y13" s="873" t="s">
        <v>1225</v>
      </c>
      <c r="Z13" s="873" t="s">
        <v>1225</v>
      </c>
      <c r="AA13" s="873" t="s">
        <v>1225</v>
      </c>
      <c r="AB13" s="873" t="s">
        <v>1225</v>
      </c>
      <c r="AC13" s="873" t="s">
        <v>1225</v>
      </c>
      <c r="AD13" s="873" t="s">
        <v>1225</v>
      </c>
      <c r="AE13" s="873" t="s">
        <v>1225</v>
      </c>
      <c r="AF13" s="876">
        <v>2</v>
      </c>
      <c r="AG13" s="873" t="s">
        <v>1225</v>
      </c>
      <c r="AH13" s="873">
        <v>4</v>
      </c>
      <c r="AI13" s="873" t="s">
        <v>1225</v>
      </c>
      <c r="AJ13" s="873" t="s">
        <v>1225</v>
      </c>
      <c r="AK13" s="873" t="s">
        <v>1225</v>
      </c>
      <c r="AL13" s="875" t="s">
        <v>1225</v>
      </c>
      <c r="AM13" s="876" t="s">
        <v>1225</v>
      </c>
      <c r="AN13" s="876">
        <v>2</v>
      </c>
      <c r="AO13" s="876" t="s">
        <v>1225</v>
      </c>
      <c r="AP13" s="873" t="s">
        <v>1225</v>
      </c>
      <c r="AQ13" s="873" t="s">
        <v>1225</v>
      </c>
      <c r="AR13" s="873" t="s">
        <v>1225</v>
      </c>
      <c r="AS13" s="873" t="s">
        <v>1225</v>
      </c>
    </row>
    <row r="14" spans="1:45" s="641" customFormat="1" ht="29.25" customHeight="1">
      <c r="A14" s="828">
        <v>2019</v>
      </c>
      <c r="B14" s="875" t="s">
        <v>1225</v>
      </c>
      <c r="C14" s="873" t="s">
        <v>1225</v>
      </c>
      <c r="D14" s="875" t="s">
        <v>1225</v>
      </c>
      <c r="E14" s="875" t="s">
        <v>1225</v>
      </c>
      <c r="F14" s="875" t="s">
        <v>1225</v>
      </c>
      <c r="G14" s="875" t="s">
        <v>1225</v>
      </c>
      <c r="H14" s="873" t="s">
        <v>1225</v>
      </c>
      <c r="I14" s="873" t="s">
        <v>1225</v>
      </c>
      <c r="J14" s="873" t="s">
        <v>1225</v>
      </c>
      <c r="K14" s="873" t="s">
        <v>1225</v>
      </c>
      <c r="L14" s="873" t="s">
        <v>1225</v>
      </c>
      <c r="M14" s="873" t="s">
        <v>1225</v>
      </c>
      <c r="N14" s="873" t="s">
        <v>1225</v>
      </c>
      <c r="O14" s="873" t="s">
        <v>1225</v>
      </c>
      <c r="P14" s="873" t="s">
        <v>1225</v>
      </c>
      <c r="Q14" s="873" t="s">
        <v>1225</v>
      </c>
      <c r="R14" s="873" t="s">
        <v>1225</v>
      </c>
      <c r="S14" s="873" t="s">
        <v>1225</v>
      </c>
      <c r="T14" s="873">
        <v>48</v>
      </c>
      <c r="U14" s="873">
        <v>26</v>
      </c>
      <c r="V14" s="873">
        <v>22</v>
      </c>
      <c r="W14" s="873" t="s">
        <v>1225</v>
      </c>
      <c r="X14" s="873" t="s">
        <v>1225</v>
      </c>
      <c r="Y14" s="873" t="s">
        <v>1225</v>
      </c>
      <c r="Z14" s="873" t="s">
        <v>1225</v>
      </c>
      <c r="AA14" s="873" t="s">
        <v>1225</v>
      </c>
      <c r="AB14" s="873" t="s">
        <v>1225</v>
      </c>
      <c r="AC14" s="873" t="s">
        <v>1225</v>
      </c>
      <c r="AD14" s="873">
        <v>5</v>
      </c>
      <c r="AE14" s="873" t="s">
        <v>1225</v>
      </c>
      <c r="AF14" s="876">
        <v>3</v>
      </c>
      <c r="AG14" s="873" t="s">
        <v>1225</v>
      </c>
      <c r="AH14" s="873">
        <v>3</v>
      </c>
      <c r="AI14" s="873" t="s">
        <v>1225</v>
      </c>
      <c r="AJ14" s="873" t="s">
        <v>1225</v>
      </c>
      <c r="AK14" s="873" t="s">
        <v>1225</v>
      </c>
      <c r="AL14" s="875" t="s">
        <v>1225</v>
      </c>
      <c r="AM14" s="876" t="s">
        <v>1225</v>
      </c>
      <c r="AN14" s="876">
        <v>3</v>
      </c>
      <c r="AO14" s="876" t="s">
        <v>1225</v>
      </c>
      <c r="AP14" s="873" t="s">
        <v>1225</v>
      </c>
      <c r="AQ14" s="873" t="s">
        <v>1225</v>
      </c>
      <c r="AR14" s="873" t="s">
        <v>1225</v>
      </c>
      <c r="AS14" s="873" t="s">
        <v>1225</v>
      </c>
    </row>
    <row r="15" spans="1:45" s="641" customFormat="1" ht="29.25" customHeight="1">
      <c r="A15" s="828">
        <v>2020</v>
      </c>
      <c r="B15" s="875" t="s">
        <v>1225</v>
      </c>
      <c r="C15" s="873" t="s">
        <v>1225</v>
      </c>
      <c r="D15" s="875" t="s">
        <v>1225</v>
      </c>
      <c r="E15" s="875" t="s">
        <v>1225</v>
      </c>
      <c r="F15" s="875" t="s">
        <v>1225</v>
      </c>
      <c r="G15" s="875" t="s">
        <v>1225</v>
      </c>
      <c r="H15" s="873" t="s">
        <v>1225</v>
      </c>
      <c r="I15" s="873" t="s">
        <v>1225</v>
      </c>
      <c r="J15" s="873" t="s">
        <v>1225</v>
      </c>
      <c r="K15" s="873" t="s">
        <v>1225</v>
      </c>
      <c r="L15" s="873" t="s">
        <v>1225</v>
      </c>
      <c r="M15" s="873" t="s">
        <v>1225</v>
      </c>
      <c r="N15" s="873" t="s">
        <v>1225</v>
      </c>
      <c r="O15" s="873" t="s">
        <v>1225</v>
      </c>
      <c r="P15" s="873" t="s">
        <v>1225</v>
      </c>
      <c r="Q15" s="873" t="s">
        <v>1225</v>
      </c>
      <c r="R15" s="873" t="s">
        <v>1225</v>
      </c>
      <c r="S15" s="873" t="s">
        <v>1225</v>
      </c>
      <c r="T15" s="873">
        <v>24</v>
      </c>
      <c r="U15" s="873">
        <v>14</v>
      </c>
      <c r="V15" s="873">
        <v>10</v>
      </c>
      <c r="W15" s="873" t="s">
        <v>1225</v>
      </c>
      <c r="X15" s="873" t="s">
        <v>1225</v>
      </c>
      <c r="Y15" s="873" t="s">
        <v>1225</v>
      </c>
      <c r="Z15" s="873" t="s">
        <v>1225</v>
      </c>
      <c r="AA15" s="873" t="s">
        <v>1225</v>
      </c>
      <c r="AB15" s="873" t="s">
        <v>1225</v>
      </c>
      <c r="AC15" s="873" t="s">
        <v>1225</v>
      </c>
      <c r="AD15" s="873" t="s">
        <v>1225</v>
      </c>
      <c r="AE15" s="873" t="s">
        <v>1225</v>
      </c>
      <c r="AF15" s="873">
        <v>3</v>
      </c>
      <c r="AG15" s="873" t="s">
        <v>1225</v>
      </c>
      <c r="AH15" s="873" t="s">
        <v>1225</v>
      </c>
      <c r="AI15" s="873" t="s">
        <v>1225</v>
      </c>
      <c r="AJ15" s="873" t="s">
        <v>1225</v>
      </c>
      <c r="AK15" s="873" t="s">
        <v>1225</v>
      </c>
      <c r="AL15" s="875" t="s">
        <v>1225</v>
      </c>
      <c r="AM15" s="876" t="s">
        <v>1225</v>
      </c>
      <c r="AN15" s="876">
        <v>3</v>
      </c>
      <c r="AO15" s="876" t="s">
        <v>1225</v>
      </c>
      <c r="AP15" s="873" t="s">
        <v>1225</v>
      </c>
      <c r="AQ15" s="873" t="s">
        <v>1225</v>
      </c>
      <c r="AR15" s="873" t="s">
        <v>1225</v>
      </c>
      <c r="AS15" s="873" t="s">
        <v>1225</v>
      </c>
    </row>
    <row r="16" spans="1:45" s="641" customFormat="1" ht="36" customHeight="1">
      <c r="A16" s="870">
        <v>2021</v>
      </c>
      <c r="B16" s="877" t="s">
        <v>1225</v>
      </c>
      <c r="C16" s="877" t="s">
        <v>1225</v>
      </c>
      <c r="D16" s="877" t="s">
        <v>1225</v>
      </c>
      <c r="E16" s="877" t="s">
        <v>1225</v>
      </c>
      <c r="F16" s="877" t="s">
        <v>1225</v>
      </c>
      <c r="G16" s="877" t="s">
        <v>1225</v>
      </c>
      <c r="H16" s="877" t="s">
        <v>1225</v>
      </c>
      <c r="I16" s="877" t="s">
        <v>1225</v>
      </c>
      <c r="J16" s="877" t="s">
        <v>1225</v>
      </c>
      <c r="K16" s="877" t="s">
        <v>1225</v>
      </c>
      <c r="L16" s="877" t="s">
        <v>1225</v>
      </c>
      <c r="M16" s="877" t="s">
        <v>1225</v>
      </c>
      <c r="N16" s="877" t="s">
        <v>1225</v>
      </c>
      <c r="O16" s="877" t="s">
        <v>1225</v>
      </c>
      <c r="P16" s="877" t="s">
        <v>1225</v>
      </c>
      <c r="Q16" s="877" t="s">
        <v>1225</v>
      </c>
      <c r="R16" s="877" t="s">
        <v>1225</v>
      </c>
      <c r="S16" s="877" t="s">
        <v>1225</v>
      </c>
      <c r="T16" s="877">
        <v>16</v>
      </c>
      <c r="U16" s="877">
        <v>6</v>
      </c>
      <c r="V16" s="877">
        <v>10</v>
      </c>
      <c r="W16" s="877" t="s">
        <v>1225</v>
      </c>
      <c r="X16" s="877" t="s">
        <v>1225</v>
      </c>
      <c r="Y16" s="877" t="s">
        <v>1225</v>
      </c>
      <c r="Z16" s="877" t="s">
        <v>1225</v>
      </c>
      <c r="AA16" s="877" t="s">
        <v>1225</v>
      </c>
      <c r="AB16" s="877" t="s">
        <v>1225</v>
      </c>
      <c r="AC16" s="877" t="s">
        <v>1225</v>
      </c>
      <c r="AD16" s="877" t="s">
        <v>1225</v>
      </c>
      <c r="AE16" s="877" t="s">
        <v>1225</v>
      </c>
      <c r="AF16" s="877">
        <v>3</v>
      </c>
      <c r="AG16" s="877" t="s">
        <v>1225</v>
      </c>
      <c r="AH16" s="877" t="s">
        <v>1225</v>
      </c>
      <c r="AI16" s="877" t="s">
        <v>1225</v>
      </c>
      <c r="AJ16" s="877" t="s">
        <v>1225</v>
      </c>
      <c r="AK16" s="877" t="s">
        <v>1225</v>
      </c>
      <c r="AL16" s="877" t="s">
        <v>1225</v>
      </c>
      <c r="AM16" s="877" t="s">
        <v>1225</v>
      </c>
      <c r="AN16" s="878">
        <v>4</v>
      </c>
      <c r="AO16" s="877" t="s">
        <v>1225</v>
      </c>
      <c r="AP16" s="877" t="s">
        <v>1225</v>
      </c>
      <c r="AQ16" s="877" t="s">
        <v>1225</v>
      </c>
      <c r="AR16" s="877" t="s">
        <v>1225</v>
      </c>
      <c r="AS16" s="877" t="s">
        <v>1225</v>
      </c>
    </row>
    <row r="17" spans="1:45" s="640" customFormat="1" ht="15" customHeight="1" thickBot="1">
      <c r="A17" s="657"/>
      <c r="B17" s="829"/>
      <c r="C17" s="829"/>
      <c r="D17" s="829"/>
      <c r="E17" s="829"/>
      <c r="F17" s="829"/>
      <c r="G17" s="829"/>
      <c r="H17" s="829"/>
      <c r="I17" s="829"/>
      <c r="J17" s="829"/>
      <c r="K17" s="829"/>
      <c r="L17" s="829"/>
      <c r="M17" s="829"/>
      <c r="N17" s="829"/>
      <c r="O17" s="829"/>
      <c r="P17" s="655"/>
      <c r="Q17" s="655"/>
      <c r="R17" s="655"/>
      <c r="S17" s="655"/>
      <c r="T17" s="655"/>
      <c r="U17" s="655"/>
      <c r="V17" s="655"/>
      <c r="W17" s="655"/>
      <c r="X17" s="655"/>
      <c r="Y17" s="659"/>
      <c r="Z17" s="829"/>
      <c r="AA17" s="829"/>
      <c r="AB17" s="650"/>
      <c r="AC17" s="650"/>
      <c r="AD17" s="655"/>
      <c r="AE17" s="655"/>
      <c r="AF17" s="655"/>
      <c r="AG17" s="655"/>
      <c r="AH17" s="655"/>
      <c r="AI17" s="655"/>
      <c r="AJ17" s="655"/>
      <c r="AK17" s="655"/>
      <c r="AL17" s="655"/>
      <c r="AM17" s="655"/>
      <c r="AN17" s="650"/>
      <c r="AO17" s="650"/>
      <c r="AP17" s="650"/>
      <c r="AQ17" s="650"/>
      <c r="AR17" s="650"/>
      <c r="AS17" s="650"/>
    </row>
    <row r="18" spans="1:45" s="640" customFormat="1" ht="21" customHeight="1">
      <c r="A18" s="1296" t="s">
        <v>1257</v>
      </c>
      <c r="B18" s="1296"/>
      <c r="C18" s="1296"/>
      <c r="D18" s="1296"/>
      <c r="E18" s="1296"/>
      <c r="F18" s="1296"/>
      <c r="G18" s="1296"/>
      <c r="H18" s="1296"/>
      <c r="I18" s="1296"/>
      <c r="J18" s="1296"/>
      <c r="K18" s="1318"/>
      <c r="L18" s="1296" t="s">
        <v>1258</v>
      </c>
      <c r="M18" s="1296"/>
      <c r="N18" s="1296"/>
      <c r="O18" s="1296"/>
      <c r="P18" s="1296"/>
      <c r="Q18" s="1296"/>
      <c r="R18" s="1295"/>
      <c r="S18" s="1295"/>
      <c r="T18" s="1295" t="s">
        <v>1258</v>
      </c>
      <c r="U18" s="1295"/>
      <c r="V18" s="1296"/>
      <c r="W18" s="1296"/>
      <c r="X18" s="1296"/>
      <c r="Y18" s="1296"/>
      <c r="Z18" s="1296"/>
      <c r="AA18" s="1296"/>
      <c r="AB18" s="1296"/>
      <c r="AC18" s="1296"/>
      <c r="AD18" s="1296"/>
      <c r="AE18" s="1296"/>
      <c r="AF18" s="1296"/>
      <c r="AG18" s="1296"/>
      <c r="AH18" s="1296"/>
      <c r="AI18" s="1296"/>
      <c r="AJ18" s="1310" t="s">
        <v>1259</v>
      </c>
      <c r="AK18" s="1311"/>
      <c r="AL18" s="1311"/>
      <c r="AM18" s="1311"/>
      <c r="AN18" s="1311"/>
      <c r="AO18" s="1311"/>
      <c r="AP18" s="1311"/>
      <c r="AQ18" s="1311"/>
      <c r="AR18" s="1311"/>
      <c r="AS18" s="1311"/>
    </row>
    <row r="19" spans="1:45" s="644" customFormat="1" ht="19.5" customHeight="1">
      <c r="A19" s="660"/>
      <c r="B19" s="1298" t="s">
        <v>1124</v>
      </c>
      <c r="C19" s="1308"/>
      <c r="D19" s="1298" t="s">
        <v>1101</v>
      </c>
      <c r="E19" s="1308"/>
      <c r="F19" s="1298" t="s">
        <v>1125</v>
      </c>
      <c r="G19" s="1308"/>
      <c r="H19" s="1298" t="s">
        <v>1102</v>
      </c>
      <c r="I19" s="1308"/>
      <c r="J19" s="1298" t="s">
        <v>1103</v>
      </c>
      <c r="K19" s="1308"/>
      <c r="L19" s="1298" t="s">
        <v>1104</v>
      </c>
      <c r="M19" s="1299"/>
      <c r="N19" s="1299"/>
      <c r="O19" s="1299"/>
      <c r="P19" s="1299"/>
      <c r="Q19" s="1299"/>
      <c r="R19" s="1298" t="s">
        <v>1105</v>
      </c>
      <c r="S19" s="1299"/>
      <c r="T19" s="1299" t="s">
        <v>1106</v>
      </c>
      <c r="U19" s="1308"/>
      <c r="V19" s="1299" t="s">
        <v>1107</v>
      </c>
      <c r="W19" s="1308"/>
      <c r="X19" s="1298" t="s">
        <v>1129</v>
      </c>
      <c r="Y19" s="1308"/>
      <c r="Z19" s="1298" t="s">
        <v>1108</v>
      </c>
      <c r="AA19" s="1308"/>
      <c r="AB19" s="1298" t="s">
        <v>1109</v>
      </c>
      <c r="AC19" s="1308"/>
      <c r="AD19" s="1314" t="s">
        <v>1110</v>
      </c>
      <c r="AE19" s="1315"/>
      <c r="AF19" s="1298" t="s">
        <v>1111</v>
      </c>
      <c r="AG19" s="1308"/>
      <c r="AH19" s="1298" t="s">
        <v>1126</v>
      </c>
      <c r="AI19" s="1308"/>
      <c r="AJ19" s="1312"/>
      <c r="AK19" s="1313"/>
      <c r="AL19" s="1313"/>
      <c r="AM19" s="1313"/>
      <c r="AN19" s="1313"/>
      <c r="AO19" s="1313"/>
      <c r="AP19" s="1313"/>
      <c r="AQ19" s="1313"/>
      <c r="AR19" s="1313"/>
      <c r="AS19" s="1313"/>
    </row>
    <row r="20" spans="1:45" s="644" customFormat="1" ht="19.5" customHeight="1">
      <c r="A20" s="826"/>
      <c r="B20" s="1300"/>
      <c r="C20" s="1309"/>
      <c r="D20" s="1300"/>
      <c r="E20" s="1309"/>
      <c r="F20" s="1300"/>
      <c r="G20" s="1309"/>
      <c r="H20" s="1300"/>
      <c r="I20" s="1309"/>
      <c r="J20" s="1300"/>
      <c r="K20" s="1309"/>
      <c r="L20" s="1300"/>
      <c r="M20" s="1301"/>
      <c r="N20" s="1301"/>
      <c r="O20" s="1301"/>
      <c r="P20" s="1301"/>
      <c r="Q20" s="1301"/>
      <c r="R20" s="1300"/>
      <c r="S20" s="1301"/>
      <c r="T20" s="1301"/>
      <c r="U20" s="1309"/>
      <c r="V20" s="1301"/>
      <c r="W20" s="1309"/>
      <c r="X20" s="1300"/>
      <c r="Y20" s="1309"/>
      <c r="Z20" s="1300"/>
      <c r="AA20" s="1309"/>
      <c r="AB20" s="1300"/>
      <c r="AC20" s="1309"/>
      <c r="AD20" s="1316"/>
      <c r="AE20" s="1317"/>
      <c r="AF20" s="1300"/>
      <c r="AG20" s="1309"/>
      <c r="AH20" s="1300"/>
      <c r="AI20" s="1309"/>
      <c r="AJ20" s="1291" t="s">
        <v>1112</v>
      </c>
      <c r="AK20" s="1292"/>
      <c r="AL20" s="1292"/>
      <c r="AM20" s="1292"/>
      <c r="AN20" s="1292"/>
      <c r="AO20" s="1292"/>
      <c r="AP20" s="1292"/>
      <c r="AQ20" s="1292"/>
      <c r="AR20" s="1292"/>
      <c r="AS20" s="1292"/>
    </row>
    <row r="21" spans="1:45" s="644" customFormat="1" ht="21" customHeight="1">
      <c r="A21" s="826" t="s">
        <v>1227</v>
      </c>
      <c r="B21" s="1283" t="s">
        <v>550</v>
      </c>
      <c r="C21" s="1284"/>
      <c r="D21" s="1283" t="s">
        <v>539</v>
      </c>
      <c r="E21" s="1284"/>
      <c r="F21" s="1283" t="s">
        <v>549</v>
      </c>
      <c r="G21" s="1284"/>
      <c r="H21" s="1283" t="s">
        <v>542</v>
      </c>
      <c r="I21" s="1284"/>
      <c r="J21" s="1283" t="s">
        <v>81</v>
      </c>
      <c r="K21" s="1284"/>
      <c r="L21" s="1283" t="s">
        <v>70</v>
      </c>
      <c r="M21" s="1304"/>
      <c r="N21" s="1304"/>
      <c r="O21" s="1304"/>
      <c r="P21" s="1304"/>
      <c r="Q21" s="1304"/>
      <c r="R21" s="1283" t="s">
        <v>541</v>
      </c>
      <c r="S21" s="1304"/>
      <c r="T21" s="1304" t="s">
        <v>546</v>
      </c>
      <c r="U21" s="1284"/>
      <c r="V21" s="1304" t="s">
        <v>544</v>
      </c>
      <c r="W21" s="1284"/>
      <c r="X21" s="1283" t="s">
        <v>543</v>
      </c>
      <c r="Y21" s="1284"/>
      <c r="Z21" s="1283" t="s">
        <v>538</v>
      </c>
      <c r="AA21" s="1284"/>
      <c r="AB21" s="1283" t="s">
        <v>537</v>
      </c>
      <c r="AC21" s="1284"/>
      <c r="AD21" s="1283" t="s">
        <v>613</v>
      </c>
      <c r="AE21" s="1284"/>
      <c r="AF21" s="1283" t="s">
        <v>536</v>
      </c>
      <c r="AG21" s="1284"/>
      <c r="AH21" s="1283" t="s">
        <v>81</v>
      </c>
      <c r="AI21" s="1284"/>
      <c r="AJ21" s="1289" t="s">
        <v>233</v>
      </c>
      <c r="AK21" s="1290"/>
      <c r="AL21" s="1290"/>
      <c r="AM21" s="1290"/>
      <c r="AN21" s="1290"/>
      <c r="AO21" s="1290"/>
      <c r="AP21" s="1290"/>
      <c r="AQ21" s="1290"/>
      <c r="AR21" s="1290"/>
      <c r="AS21" s="1290"/>
    </row>
    <row r="22" spans="1:45" s="644" customFormat="1" ht="19.5" customHeight="1">
      <c r="A22" s="826"/>
      <c r="B22" s="1297" t="s">
        <v>1089</v>
      </c>
      <c r="C22" s="1297" t="s">
        <v>1087</v>
      </c>
      <c r="D22" s="1297" t="s">
        <v>1089</v>
      </c>
      <c r="E22" s="1297" t="s">
        <v>1113</v>
      </c>
      <c r="F22" s="1297" t="s">
        <v>1089</v>
      </c>
      <c r="G22" s="1297" t="s">
        <v>1087</v>
      </c>
      <c r="H22" s="1297" t="s">
        <v>1089</v>
      </c>
      <c r="I22" s="1297" t="s">
        <v>1087</v>
      </c>
      <c r="J22" s="1297" t="s">
        <v>1114</v>
      </c>
      <c r="K22" s="1297" t="s">
        <v>1087</v>
      </c>
      <c r="L22" s="1297" t="s">
        <v>1260</v>
      </c>
      <c r="M22" s="1297"/>
      <c r="N22" s="1297"/>
      <c r="O22" s="1297" t="s">
        <v>1127</v>
      </c>
      <c r="P22" s="1297"/>
      <c r="Q22" s="1297"/>
      <c r="R22" s="1289" t="s">
        <v>1089</v>
      </c>
      <c r="S22" s="1303" t="s">
        <v>1087</v>
      </c>
      <c r="T22" s="1305" t="s">
        <v>1086</v>
      </c>
      <c r="U22" s="1307" t="s">
        <v>1087</v>
      </c>
      <c r="V22" s="1297" t="s">
        <v>1114</v>
      </c>
      <c r="W22" s="1297" t="s">
        <v>1113</v>
      </c>
      <c r="X22" s="1297" t="s">
        <v>1089</v>
      </c>
      <c r="Y22" s="1297" t="s">
        <v>1087</v>
      </c>
      <c r="Z22" s="1297" t="s">
        <v>1089</v>
      </c>
      <c r="AA22" s="1297" t="s">
        <v>1090</v>
      </c>
      <c r="AB22" s="1297" t="s">
        <v>1089</v>
      </c>
      <c r="AC22" s="1297" t="s">
        <v>1090</v>
      </c>
      <c r="AD22" s="1297" t="s">
        <v>1089</v>
      </c>
      <c r="AE22" s="1297" t="s">
        <v>1087</v>
      </c>
      <c r="AF22" s="1297" t="s">
        <v>1089</v>
      </c>
      <c r="AG22" s="1297" t="s">
        <v>1087</v>
      </c>
      <c r="AH22" s="1297" t="s">
        <v>1088</v>
      </c>
      <c r="AI22" s="1297" t="s">
        <v>1113</v>
      </c>
      <c r="AJ22" s="1297" t="s">
        <v>1260</v>
      </c>
      <c r="AK22" s="1297"/>
      <c r="AL22" s="1297"/>
      <c r="AM22" s="1297"/>
      <c r="AN22" s="1297"/>
      <c r="AO22" s="1288" t="s">
        <v>1128</v>
      </c>
      <c r="AP22" s="1288"/>
      <c r="AQ22" s="1288"/>
      <c r="AR22" s="1288"/>
      <c r="AS22" s="1288"/>
    </row>
    <row r="23" spans="1:45" s="640" customFormat="1" ht="19.5" customHeight="1">
      <c r="A23" s="824"/>
      <c r="B23" s="1297"/>
      <c r="C23" s="1297"/>
      <c r="D23" s="1297"/>
      <c r="E23" s="1297"/>
      <c r="F23" s="1297"/>
      <c r="G23" s="1297"/>
      <c r="H23" s="1297"/>
      <c r="I23" s="1297"/>
      <c r="J23" s="1297"/>
      <c r="K23" s="1297"/>
      <c r="L23" s="825" t="s">
        <v>1115</v>
      </c>
      <c r="M23" s="825" t="s">
        <v>1116</v>
      </c>
      <c r="N23" s="825" t="s">
        <v>1117</v>
      </c>
      <c r="O23" s="825" t="s">
        <v>1115</v>
      </c>
      <c r="P23" s="825" t="s">
        <v>1116</v>
      </c>
      <c r="Q23" s="825" t="s">
        <v>1117</v>
      </c>
      <c r="R23" s="1302"/>
      <c r="S23" s="1289"/>
      <c r="T23" s="1306"/>
      <c r="U23" s="1297"/>
      <c r="V23" s="1297"/>
      <c r="W23" s="1297"/>
      <c r="X23" s="1297"/>
      <c r="Y23" s="1297"/>
      <c r="Z23" s="1297"/>
      <c r="AA23" s="1297"/>
      <c r="AB23" s="1297"/>
      <c r="AC23" s="1297"/>
      <c r="AD23" s="1297"/>
      <c r="AE23" s="1297"/>
      <c r="AF23" s="1297"/>
      <c r="AG23" s="1297"/>
      <c r="AH23" s="1297"/>
      <c r="AI23" s="1297"/>
      <c r="AJ23" s="1297" t="s">
        <v>1115</v>
      </c>
      <c r="AK23" s="1297"/>
      <c r="AL23" s="1297"/>
      <c r="AM23" s="825" t="s">
        <v>1116</v>
      </c>
      <c r="AN23" s="825" t="s">
        <v>1117</v>
      </c>
      <c r="AO23" s="1297" t="s">
        <v>1115</v>
      </c>
      <c r="AP23" s="1297"/>
      <c r="AQ23" s="1297"/>
      <c r="AR23" s="825" t="s">
        <v>1116</v>
      </c>
      <c r="AS23" s="827" t="s">
        <v>1117</v>
      </c>
    </row>
    <row r="24" spans="1:45" s="640" customFormat="1" ht="29.25" customHeight="1">
      <c r="A24" s="828">
        <v>2016</v>
      </c>
      <c r="B24" s="873" t="s">
        <v>1225</v>
      </c>
      <c r="C24" s="873" t="s">
        <v>1225</v>
      </c>
      <c r="D24" s="873" t="s">
        <v>1225</v>
      </c>
      <c r="E24" s="873" t="s">
        <v>1225</v>
      </c>
      <c r="F24" s="873" t="s">
        <v>1225</v>
      </c>
      <c r="G24" s="873" t="s">
        <v>1225</v>
      </c>
      <c r="H24" s="876">
        <v>5</v>
      </c>
      <c r="I24" s="876" t="s">
        <v>1225</v>
      </c>
      <c r="J24" s="876">
        <v>1</v>
      </c>
      <c r="K24" s="876" t="s">
        <v>1225</v>
      </c>
      <c r="L24" s="876">
        <v>1</v>
      </c>
      <c r="M24" s="876">
        <v>0</v>
      </c>
      <c r="N24" s="876">
        <v>1</v>
      </c>
      <c r="O24" s="876" t="s">
        <v>1225</v>
      </c>
      <c r="P24" s="876" t="s">
        <v>1225</v>
      </c>
      <c r="Q24" s="876" t="s">
        <v>1225</v>
      </c>
      <c r="R24" s="876" t="s">
        <v>1225</v>
      </c>
      <c r="S24" s="876" t="s">
        <v>1225</v>
      </c>
      <c r="T24" s="873" t="s">
        <v>1225</v>
      </c>
      <c r="U24" s="873" t="s">
        <v>1225</v>
      </c>
      <c r="V24" s="876" t="s">
        <v>1225</v>
      </c>
      <c r="W24" s="876" t="s">
        <v>1225</v>
      </c>
      <c r="X24" s="873" t="s">
        <v>1225</v>
      </c>
      <c r="Y24" s="873" t="s">
        <v>1225</v>
      </c>
      <c r="Z24" s="876" t="s">
        <v>1225</v>
      </c>
      <c r="AA24" s="876" t="s">
        <v>1225</v>
      </c>
      <c r="AB24" s="876" t="s">
        <v>1225</v>
      </c>
      <c r="AC24" s="876" t="s">
        <v>1225</v>
      </c>
      <c r="AD24" s="876">
        <v>4</v>
      </c>
      <c r="AE24" s="876" t="s">
        <v>1225</v>
      </c>
      <c r="AF24" s="876" t="s">
        <v>1225</v>
      </c>
      <c r="AG24" s="876" t="s">
        <v>1225</v>
      </c>
      <c r="AH24" s="876" t="s">
        <v>1225</v>
      </c>
      <c r="AI24" s="876" t="s">
        <v>1225</v>
      </c>
      <c r="AJ24" s="876"/>
      <c r="AK24" s="876"/>
      <c r="AL24" s="876">
        <v>4</v>
      </c>
      <c r="AM24" s="879" t="s">
        <v>1225</v>
      </c>
      <c r="AN24" s="876" t="s">
        <v>1225</v>
      </c>
      <c r="AO24" s="879"/>
      <c r="AP24" s="879"/>
      <c r="AQ24" s="879" t="s">
        <v>1225</v>
      </c>
      <c r="AR24" s="876" t="s">
        <v>1225</v>
      </c>
      <c r="AS24" s="873" t="s">
        <v>1225</v>
      </c>
    </row>
    <row r="25" spans="1:45" s="641" customFormat="1" ht="29.25" customHeight="1">
      <c r="A25" s="828">
        <v>2017</v>
      </c>
      <c r="B25" s="873" t="s">
        <v>1225</v>
      </c>
      <c r="C25" s="873" t="s">
        <v>1225</v>
      </c>
      <c r="D25" s="873" t="s">
        <v>1225</v>
      </c>
      <c r="E25" s="873">
        <v>1</v>
      </c>
      <c r="F25" s="873" t="s">
        <v>1225</v>
      </c>
      <c r="G25" s="873" t="s">
        <v>1225</v>
      </c>
      <c r="H25" s="876">
        <v>82</v>
      </c>
      <c r="I25" s="876" t="s">
        <v>1225</v>
      </c>
      <c r="J25" s="876" t="s">
        <v>1225</v>
      </c>
      <c r="K25" s="876" t="s">
        <v>1225</v>
      </c>
      <c r="L25" s="876">
        <v>7</v>
      </c>
      <c r="M25" s="876">
        <v>2</v>
      </c>
      <c r="N25" s="876">
        <v>5</v>
      </c>
      <c r="O25" s="876" t="s">
        <v>1225</v>
      </c>
      <c r="P25" s="876" t="s">
        <v>1225</v>
      </c>
      <c r="Q25" s="876" t="s">
        <v>1225</v>
      </c>
      <c r="R25" s="876" t="s">
        <v>1225</v>
      </c>
      <c r="S25" s="876" t="s">
        <v>1225</v>
      </c>
      <c r="T25" s="873" t="s">
        <v>1225</v>
      </c>
      <c r="U25" s="873" t="s">
        <v>1225</v>
      </c>
      <c r="V25" s="876" t="s">
        <v>1225</v>
      </c>
      <c r="W25" s="876" t="s">
        <v>1225</v>
      </c>
      <c r="X25" s="873" t="s">
        <v>1225</v>
      </c>
      <c r="Y25" s="873" t="s">
        <v>1225</v>
      </c>
      <c r="Z25" s="876">
        <v>2</v>
      </c>
      <c r="AA25" s="876" t="s">
        <v>1225</v>
      </c>
      <c r="AB25" s="876" t="s">
        <v>1225</v>
      </c>
      <c r="AC25" s="876" t="s">
        <v>1225</v>
      </c>
      <c r="AD25" s="876">
        <v>6</v>
      </c>
      <c r="AE25" s="876" t="s">
        <v>1225</v>
      </c>
      <c r="AF25" s="876" t="s">
        <v>1225</v>
      </c>
      <c r="AG25" s="876" t="s">
        <v>1225</v>
      </c>
      <c r="AH25" s="876">
        <v>2</v>
      </c>
      <c r="AI25" s="876" t="s">
        <v>1225</v>
      </c>
      <c r="AJ25" s="876"/>
      <c r="AK25" s="876"/>
      <c r="AL25" s="876">
        <v>6</v>
      </c>
      <c r="AM25" s="876" t="s">
        <v>1225</v>
      </c>
      <c r="AN25" s="876" t="s">
        <v>1225</v>
      </c>
      <c r="AO25" s="876"/>
      <c r="AP25" s="876"/>
      <c r="AQ25" s="876">
        <v>2</v>
      </c>
      <c r="AR25" s="873" t="s">
        <v>1225</v>
      </c>
      <c r="AS25" s="873" t="s">
        <v>1225</v>
      </c>
    </row>
    <row r="26" spans="1:45" s="641" customFormat="1" ht="29.25" customHeight="1">
      <c r="A26" s="828">
        <v>2018</v>
      </c>
      <c r="B26" s="873" t="s">
        <v>1225</v>
      </c>
      <c r="C26" s="873" t="s">
        <v>1225</v>
      </c>
      <c r="D26" s="873" t="s">
        <v>1225</v>
      </c>
      <c r="E26" s="873" t="s">
        <v>1225</v>
      </c>
      <c r="F26" s="873" t="s">
        <v>1225</v>
      </c>
      <c r="G26" s="873" t="s">
        <v>1225</v>
      </c>
      <c r="H26" s="876">
        <v>81</v>
      </c>
      <c r="I26" s="876" t="s">
        <v>1225</v>
      </c>
      <c r="J26" s="876" t="s">
        <v>1225</v>
      </c>
      <c r="K26" s="876" t="s">
        <v>1225</v>
      </c>
      <c r="L26" s="876">
        <v>1</v>
      </c>
      <c r="M26" s="876">
        <v>1</v>
      </c>
      <c r="N26" s="876" t="s">
        <v>1225</v>
      </c>
      <c r="O26" s="876" t="s">
        <v>1225</v>
      </c>
      <c r="P26" s="876" t="s">
        <v>1225</v>
      </c>
      <c r="Q26" s="876" t="s">
        <v>1225</v>
      </c>
      <c r="R26" s="876" t="s">
        <v>1225</v>
      </c>
      <c r="S26" s="876" t="s">
        <v>1225</v>
      </c>
      <c r="T26" s="873" t="s">
        <v>1225</v>
      </c>
      <c r="U26" s="873" t="s">
        <v>1225</v>
      </c>
      <c r="V26" s="876" t="s">
        <v>1225</v>
      </c>
      <c r="W26" s="876" t="s">
        <v>1225</v>
      </c>
      <c r="X26" s="873" t="s">
        <v>1225</v>
      </c>
      <c r="Y26" s="876" t="s">
        <v>1225</v>
      </c>
      <c r="Z26" s="876">
        <v>1</v>
      </c>
      <c r="AA26" s="876" t="s">
        <v>1225</v>
      </c>
      <c r="AB26" s="876" t="s">
        <v>1225</v>
      </c>
      <c r="AC26" s="876" t="s">
        <v>1225</v>
      </c>
      <c r="AD26" s="876" t="s">
        <v>1225</v>
      </c>
      <c r="AE26" s="876" t="s">
        <v>1225</v>
      </c>
      <c r="AF26" s="876" t="s">
        <v>1225</v>
      </c>
      <c r="AG26" s="876" t="s">
        <v>1225</v>
      </c>
      <c r="AH26" s="876" t="s">
        <v>1225</v>
      </c>
      <c r="AI26" s="876" t="s">
        <v>1225</v>
      </c>
      <c r="AJ26" s="876"/>
      <c r="AK26" s="876"/>
      <c r="AL26" s="876">
        <v>5</v>
      </c>
      <c r="AM26" s="876" t="s">
        <v>1225</v>
      </c>
      <c r="AN26" s="876" t="s">
        <v>1225</v>
      </c>
      <c r="AO26" s="876"/>
      <c r="AP26" s="876"/>
      <c r="AQ26" s="876" t="s">
        <v>1225</v>
      </c>
      <c r="AR26" s="873" t="s">
        <v>1225</v>
      </c>
      <c r="AS26" s="873" t="s">
        <v>1225</v>
      </c>
    </row>
    <row r="27" spans="1:45" s="641" customFormat="1" ht="29.25" customHeight="1">
      <c r="A27" s="828">
        <v>2019</v>
      </c>
      <c r="B27" s="873" t="s">
        <v>1225</v>
      </c>
      <c r="C27" s="873" t="s">
        <v>1225</v>
      </c>
      <c r="D27" s="873" t="s">
        <v>1225</v>
      </c>
      <c r="E27" s="873" t="s">
        <v>1225</v>
      </c>
      <c r="F27" s="873" t="s">
        <v>1225</v>
      </c>
      <c r="G27" s="873" t="s">
        <v>1225</v>
      </c>
      <c r="H27" s="876">
        <v>34</v>
      </c>
      <c r="I27" s="876" t="s">
        <v>1225</v>
      </c>
      <c r="J27" s="876" t="s">
        <v>1225</v>
      </c>
      <c r="K27" s="876" t="s">
        <v>1225</v>
      </c>
      <c r="L27" s="876">
        <v>30</v>
      </c>
      <c r="M27" s="876">
        <v>18</v>
      </c>
      <c r="N27" s="876">
        <v>12</v>
      </c>
      <c r="O27" s="876" t="s">
        <v>1225</v>
      </c>
      <c r="P27" s="876" t="s">
        <v>1225</v>
      </c>
      <c r="Q27" s="876" t="s">
        <v>1225</v>
      </c>
      <c r="R27" s="876" t="s">
        <v>1225</v>
      </c>
      <c r="S27" s="876" t="s">
        <v>1225</v>
      </c>
      <c r="T27" s="873" t="s">
        <v>1225</v>
      </c>
      <c r="U27" s="873" t="s">
        <v>1225</v>
      </c>
      <c r="V27" s="876" t="s">
        <v>1225</v>
      </c>
      <c r="W27" s="876" t="s">
        <v>1225</v>
      </c>
      <c r="X27" s="873">
        <v>1</v>
      </c>
      <c r="Y27" s="876" t="s">
        <v>1225</v>
      </c>
      <c r="Z27" s="876">
        <v>2</v>
      </c>
      <c r="AA27" s="876" t="s">
        <v>1225</v>
      </c>
      <c r="AB27" s="876">
        <v>1</v>
      </c>
      <c r="AC27" s="876" t="s">
        <v>1225</v>
      </c>
      <c r="AD27" s="876">
        <v>21</v>
      </c>
      <c r="AE27" s="876" t="s">
        <v>1225</v>
      </c>
      <c r="AF27" s="876">
        <v>2</v>
      </c>
      <c r="AG27" s="876" t="s">
        <v>1225</v>
      </c>
      <c r="AH27" s="876">
        <v>3</v>
      </c>
      <c r="AI27" s="876" t="s">
        <v>1225</v>
      </c>
      <c r="AJ27" s="876"/>
      <c r="AK27" s="876"/>
      <c r="AL27" s="876">
        <v>1</v>
      </c>
      <c r="AM27" s="876" t="s">
        <v>1225</v>
      </c>
      <c r="AN27" s="876">
        <v>1</v>
      </c>
      <c r="AO27" s="876"/>
      <c r="AP27" s="876"/>
      <c r="AQ27" s="876" t="s">
        <v>1225</v>
      </c>
      <c r="AR27" s="873" t="s">
        <v>1225</v>
      </c>
      <c r="AS27" s="873" t="s">
        <v>1225</v>
      </c>
    </row>
    <row r="28" spans="1:45" s="641" customFormat="1" ht="29.25" customHeight="1">
      <c r="A28" s="828">
        <v>2020</v>
      </c>
      <c r="B28" s="873" t="s">
        <v>1225</v>
      </c>
      <c r="C28" s="873" t="s">
        <v>1225</v>
      </c>
      <c r="D28" s="873" t="s">
        <v>1225</v>
      </c>
      <c r="E28" s="873" t="s">
        <v>1225</v>
      </c>
      <c r="F28" s="873" t="s">
        <v>1225</v>
      </c>
      <c r="G28" s="873" t="s">
        <v>1225</v>
      </c>
      <c r="H28" s="876">
        <v>17</v>
      </c>
      <c r="I28" s="876" t="s">
        <v>1225</v>
      </c>
      <c r="J28" s="876">
        <v>1</v>
      </c>
      <c r="K28" s="876" t="s">
        <v>1225</v>
      </c>
      <c r="L28" s="876">
        <v>18</v>
      </c>
      <c r="M28" s="876">
        <v>9</v>
      </c>
      <c r="N28" s="876">
        <v>9</v>
      </c>
      <c r="O28" s="876" t="s">
        <v>1225</v>
      </c>
      <c r="P28" s="876" t="s">
        <v>1225</v>
      </c>
      <c r="Q28" s="876" t="s">
        <v>1225</v>
      </c>
      <c r="R28" s="876" t="s">
        <v>1225</v>
      </c>
      <c r="S28" s="876" t="s">
        <v>1225</v>
      </c>
      <c r="T28" s="873" t="s">
        <v>1225</v>
      </c>
      <c r="U28" s="873" t="s">
        <v>1225</v>
      </c>
      <c r="V28" s="876">
        <v>1</v>
      </c>
      <c r="W28" s="876" t="s">
        <v>1225</v>
      </c>
      <c r="X28" s="873" t="s">
        <v>1225</v>
      </c>
      <c r="Y28" s="873" t="s">
        <v>1225</v>
      </c>
      <c r="Z28" s="876">
        <v>1</v>
      </c>
      <c r="AA28" s="876" t="s">
        <v>1225</v>
      </c>
      <c r="AB28" s="876">
        <v>1</v>
      </c>
      <c r="AC28" s="876" t="s">
        <v>1225</v>
      </c>
      <c r="AD28" s="876">
        <v>7</v>
      </c>
      <c r="AE28" s="876" t="s">
        <v>1225</v>
      </c>
      <c r="AF28" s="876">
        <v>1</v>
      </c>
      <c r="AG28" s="876" t="s">
        <v>1225</v>
      </c>
      <c r="AH28" s="876">
        <v>7</v>
      </c>
      <c r="AI28" s="876" t="s">
        <v>1225</v>
      </c>
      <c r="AJ28" s="876"/>
      <c r="AK28" s="876"/>
      <c r="AL28" s="876">
        <v>5</v>
      </c>
      <c r="AM28" s="876">
        <v>2</v>
      </c>
      <c r="AN28" s="876">
        <v>3</v>
      </c>
      <c r="AO28" s="876"/>
      <c r="AP28" s="876"/>
      <c r="AQ28" s="876" t="s">
        <v>1225</v>
      </c>
      <c r="AR28" s="873" t="s">
        <v>1225</v>
      </c>
      <c r="AS28" s="873" t="s">
        <v>1225</v>
      </c>
    </row>
    <row r="29" spans="1:45" s="645" customFormat="1" ht="36" customHeight="1">
      <c r="A29" s="870">
        <v>2021</v>
      </c>
      <c r="B29" s="877" t="s">
        <v>1225</v>
      </c>
      <c r="C29" s="877" t="s">
        <v>1225</v>
      </c>
      <c r="D29" s="877" t="s">
        <v>1225</v>
      </c>
      <c r="E29" s="877" t="s">
        <v>1225</v>
      </c>
      <c r="F29" s="877" t="s">
        <v>1225</v>
      </c>
      <c r="G29" s="877" t="s">
        <v>1225</v>
      </c>
      <c r="H29" s="878">
        <v>6</v>
      </c>
      <c r="I29" s="877" t="s">
        <v>1225</v>
      </c>
      <c r="J29" s="877">
        <v>3</v>
      </c>
      <c r="K29" s="877" t="s">
        <v>1225</v>
      </c>
      <c r="L29" s="878">
        <v>21</v>
      </c>
      <c r="M29" s="878">
        <v>11</v>
      </c>
      <c r="N29" s="878">
        <v>10</v>
      </c>
      <c r="O29" s="878">
        <v>1</v>
      </c>
      <c r="P29" s="878" t="s">
        <v>1225</v>
      </c>
      <c r="Q29" s="878">
        <v>1</v>
      </c>
      <c r="R29" s="878" t="s">
        <v>1225</v>
      </c>
      <c r="S29" s="878" t="s">
        <v>1225</v>
      </c>
      <c r="T29" s="877" t="s">
        <v>1225</v>
      </c>
      <c r="U29" s="877" t="s">
        <v>1225</v>
      </c>
      <c r="V29" s="878">
        <v>1</v>
      </c>
      <c r="W29" s="878" t="s">
        <v>1225</v>
      </c>
      <c r="X29" s="877" t="s">
        <v>1225</v>
      </c>
      <c r="Y29" s="877" t="s">
        <v>1225</v>
      </c>
      <c r="Z29" s="878">
        <v>1</v>
      </c>
      <c r="AA29" s="878" t="s">
        <v>1225</v>
      </c>
      <c r="AB29" s="878" t="s">
        <v>1225</v>
      </c>
      <c r="AC29" s="877" t="s">
        <v>1225</v>
      </c>
      <c r="AD29" s="877">
        <v>13</v>
      </c>
      <c r="AE29" s="878">
        <v>1</v>
      </c>
      <c r="AF29" s="878">
        <v>1</v>
      </c>
      <c r="AG29" s="877" t="s">
        <v>1225</v>
      </c>
      <c r="AH29" s="877">
        <v>5</v>
      </c>
      <c r="AI29" s="878" t="s">
        <v>1225</v>
      </c>
      <c r="AJ29" s="878"/>
      <c r="AK29" s="878"/>
      <c r="AL29" s="878">
        <v>14</v>
      </c>
      <c r="AM29" s="878"/>
      <c r="AN29" s="878">
        <v>14</v>
      </c>
      <c r="AO29" s="878"/>
      <c r="AP29" s="878"/>
      <c r="AQ29" s="878" t="s">
        <v>1225</v>
      </c>
      <c r="AR29" s="877" t="s">
        <v>1225</v>
      </c>
      <c r="AS29" s="877" t="s">
        <v>1225</v>
      </c>
    </row>
    <row r="30" spans="1:40" s="650" customFormat="1" ht="15" customHeight="1">
      <c r="A30" s="646" t="s">
        <v>1118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7"/>
      <c r="AG30" s="647"/>
      <c r="AH30" s="647"/>
      <c r="AI30" s="647"/>
      <c r="AJ30" s="647"/>
      <c r="AK30" s="648"/>
      <c r="AL30" s="647"/>
      <c r="AM30" s="649"/>
      <c r="AN30" s="648"/>
    </row>
    <row r="31" spans="1:40" s="12" customFormat="1" ht="12" customHeight="1">
      <c r="A31" s="83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23"/>
    </row>
    <row r="32" spans="1:40" ht="13.5">
      <c r="A32" s="12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5"/>
      <c r="AK32" s="15"/>
      <c r="AL32" s="12"/>
      <c r="AM32" s="12"/>
      <c r="AN32" s="12"/>
    </row>
  </sheetData>
  <sheetProtection/>
  <mergeCells count="148">
    <mergeCell ref="B5:S5"/>
    <mergeCell ref="A2:S2"/>
    <mergeCell ref="T8:Y8"/>
    <mergeCell ref="N8:O8"/>
    <mergeCell ref="T6:Y6"/>
    <mergeCell ref="P6:Q7"/>
    <mergeCell ref="R6:S7"/>
    <mergeCell ref="H6:I7"/>
    <mergeCell ref="J6:K7"/>
    <mergeCell ref="J8:K8"/>
    <mergeCell ref="N9:N10"/>
    <mergeCell ref="O9:O10"/>
    <mergeCell ref="J9:J10"/>
    <mergeCell ref="K9:K10"/>
    <mergeCell ref="H9:H10"/>
    <mergeCell ref="I9:I10"/>
    <mergeCell ref="W9:Y9"/>
    <mergeCell ref="S9:S10"/>
    <mergeCell ref="L9:L10"/>
    <mergeCell ref="B6:G6"/>
    <mergeCell ref="B8:G8"/>
    <mergeCell ref="L8:M8"/>
    <mergeCell ref="B7:G7"/>
    <mergeCell ref="B9:D9"/>
    <mergeCell ref="E9:G9"/>
    <mergeCell ref="M9:M10"/>
    <mergeCell ref="P9:P10"/>
    <mergeCell ref="AL8:AM8"/>
    <mergeCell ref="AJ8:AK8"/>
    <mergeCell ref="Q9:Q10"/>
    <mergeCell ref="R9:R10"/>
    <mergeCell ref="AD8:AE8"/>
    <mergeCell ref="Z9:Z10"/>
    <mergeCell ref="AA9:AA10"/>
    <mergeCell ref="AH8:AI8"/>
    <mergeCell ref="T9:V9"/>
    <mergeCell ref="P8:Q8"/>
    <mergeCell ref="Z8:AA8"/>
    <mergeCell ref="AF8:AG8"/>
    <mergeCell ref="L6:M7"/>
    <mergeCell ref="N6:O7"/>
    <mergeCell ref="AB8:AC8"/>
    <mergeCell ref="AF6:AG7"/>
    <mergeCell ref="AR6:AS7"/>
    <mergeCell ref="T7:Y7"/>
    <mergeCell ref="AP8:AQ8"/>
    <mergeCell ref="AR8:AS8"/>
    <mergeCell ref="AL6:AM7"/>
    <mergeCell ref="AN6:AO7"/>
    <mergeCell ref="AJ9:AJ10"/>
    <mergeCell ref="AK9:AK10"/>
    <mergeCell ref="AH6:AI7"/>
    <mergeCell ref="AJ6:AK7"/>
    <mergeCell ref="AP6:AQ7"/>
    <mergeCell ref="T5:AS5"/>
    <mergeCell ref="Z6:AA7"/>
    <mergeCell ref="AB6:AC7"/>
    <mergeCell ref="AD6:AE7"/>
    <mergeCell ref="AE9:AE10"/>
    <mergeCell ref="AP9:AP10"/>
    <mergeCell ref="AQ9:AQ10"/>
    <mergeCell ref="AB9:AB10"/>
    <mergeCell ref="AC9:AC10"/>
    <mergeCell ref="AD9:AD10"/>
    <mergeCell ref="AS9:AS10"/>
    <mergeCell ref="AF9:AF10"/>
    <mergeCell ref="AG9:AG10"/>
    <mergeCell ref="AH9:AH10"/>
    <mergeCell ref="AI9:AI10"/>
    <mergeCell ref="A18:K18"/>
    <mergeCell ref="B19:C20"/>
    <mergeCell ref="D19:E20"/>
    <mergeCell ref="F19:G20"/>
    <mergeCell ref="H19:I20"/>
    <mergeCell ref="J19:K20"/>
    <mergeCell ref="AJ18:AS19"/>
    <mergeCell ref="AL9:AL10"/>
    <mergeCell ref="AM9:AM10"/>
    <mergeCell ref="X19:Y20"/>
    <mergeCell ref="Z19:AA20"/>
    <mergeCell ref="AB19:AC20"/>
    <mergeCell ref="AD19:AE20"/>
    <mergeCell ref="AR9:AR10"/>
    <mergeCell ref="AN9:AN10"/>
    <mergeCell ref="AO9:AO10"/>
    <mergeCell ref="AF19:AG20"/>
    <mergeCell ref="AH19:AI20"/>
    <mergeCell ref="D21:E21"/>
    <mergeCell ref="F21:G21"/>
    <mergeCell ref="H21:I21"/>
    <mergeCell ref="J21:K21"/>
    <mergeCell ref="L21:Q21"/>
    <mergeCell ref="R21:S21"/>
    <mergeCell ref="T19:U20"/>
    <mergeCell ref="V19:W20"/>
    <mergeCell ref="H22:H23"/>
    <mergeCell ref="T21:U21"/>
    <mergeCell ref="V21:W21"/>
    <mergeCell ref="X21:Y21"/>
    <mergeCell ref="Z21:AA21"/>
    <mergeCell ref="V22:V23"/>
    <mergeCell ref="T22:T23"/>
    <mergeCell ref="U22:U23"/>
    <mergeCell ref="L19:Q20"/>
    <mergeCell ref="R19:S20"/>
    <mergeCell ref="AB21:AC21"/>
    <mergeCell ref="I22:I23"/>
    <mergeCell ref="J22:J23"/>
    <mergeCell ref="K22:K23"/>
    <mergeCell ref="L22:N22"/>
    <mergeCell ref="O22:Q22"/>
    <mergeCell ref="R22:R23"/>
    <mergeCell ref="S22:S23"/>
    <mergeCell ref="B22:B23"/>
    <mergeCell ref="C22:C23"/>
    <mergeCell ref="D22:D23"/>
    <mergeCell ref="E22:E23"/>
    <mergeCell ref="F22:F23"/>
    <mergeCell ref="G22:G23"/>
    <mergeCell ref="AO23:AQ23"/>
    <mergeCell ref="W22:W23"/>
    <mergeCell ref="X22:X23"/>
    <mergeCell ref="Y22:Y23"/>
    <mergeCell ref="Z22:Z23"/>
    <mergeCell ref="AA22:AA23"/>
    <mergeCell ref="AB22:AB23"/>
    <mergeCell ref="AJ23:AL23"/>
    <mergeCell ref="AJ22:AN22"/>
    <mergeCell ref="AF21:AG21"/>
    <mergeCell ref="AH21:AI21"/>
    <mergeCell ref="AC22:AC23"/>
    <mergeCell ref="AD22:AD23"/>
    <mergeCell ref="AE22:AE23"/>
    <mergeCell ref="AF22:AF23"/>
    <mergeCell ref="AG22:AG23"/>
    <mergeCell ref="AH22:AH23"/>
    <mergeCell ref="AI22:AI23"/>
    <mergeCell ref="AD21:AE21"/>
    <mergeCell ref="B21:C21"/>
    <mergeCell ref="T2:AS2"/>
    <mergeCell ref="H8:I8"/>
    <mergeCell ref="AN8:AO8"/>
    <mergeCell ref="AO22:AS22"/>
    <mergeCell ref="AJ21:AS21"/>
    <mergeCell ref="AJ20:AS20"/>
    <mergeCell ref="R8:S8"/>
    <mergeCell ref="T18:AI18"/>
    <mergeCell ref="L18:S18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&amp;R221</evenHeader>
  </headerFooter>
  <colBreaks count="1" manualBreakCount="1">
    <brk id="19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4.25"/>
  <cols>
    <col min="1" max="1" width="9.75390625" style="91" customWidth="1"/>
    <col min="2" max="4" width="12.375" style="91" customWidth="1"/>
    <col min="5" max="7" width="12.875" style="91" customWidth="1"/>
    <col min="8" max="16384" width="9.00390625" style="91" customWidth="1"/>
  </cols>
  <sheetData>
    <row r="1" spans="1:7" s="168" customFormat="1" ht="18.75" customHeight="1">
      <c r="A1" s="167"/>
      <c r="B1" s="167"/>
      <c r="C1" s="167"/>
      <c r="D1" s="167"/>
      <c r="E1" s="167"/>
      <c r="F1" s="167"/>
      <c r="G1" s="167"/>
    </row>
    <row r="2" spans="1:7" s="8" customFormat="1" ht="24.75" customHeight="1">
      <c r="A2" s="293" t="s">
        <v>558</v>
      </c>
      <c r="B2" s="294"/>
      <c r="C2" s="294"/>
      <c r="D2" s="294"/>
      <c r="E2" s="294"/>
      <c r="F2" s="294"/>
      <c r="G2" s="294"/>
    </row>
    <row r="3" spans="1:7" s="94" customFormat="1" ht="24.75" customHeight="1">
      <c r="A3" s="1234" t="s">
        <v>557</v>
      </c>
      <c r="B3" s="1234"/>
      <c r="C3" s="1234"/>
      <c r="D3" s="1234"/>
      <c r="E3" s="1234"/>
      <c r="F3" s="1234"/>
      <c r="G3" s="1234"/>
    </row>
    <row r="4" spans="1:7" s="12" customFormat="1" ht="15" customHeight="1" thickBot="1">
      <c r="A4" s="96" t="s">
        <v>639</v>
      </c>
      <c r="B4" s="96"/>
      <c r="C4" s="11"/>
      <c r="D4" s="11" t="s">
        <v>69</v>
      </c>
      <c r="E4" s="11"/>
      <c r="F4" s="11"/>
      <c r="G4" s="11"/>
    </row>
    <row r="5" spans="1:8" s="3" customFormat="1" ht="19.5" customHeight="1">
      <c r="A5" s="1129"/>
      <c r="B5" s="1235" t="s">
        <v>1696</v>
      </c>
      <c r="C5" s="1342"/>
      <c r="D5" s="1343"/>
      <c r="E5" s="1152" t="s">
        <v>1697</v>
      </c>
      <c r="F5" s="1130" t="s">
        <v>1698</v>
      </c>
      <c r="G5" s="1132"/>
      <c r="H5" s="20"/>
    </row>
    <row r="6" spans="1:7" s="3" customFormat="1" ht="19.5" customHeight="1">
      <c r="A6" s="1341" t="s">
        <v>1699</v>
      </c>
      <c r="B6" s="1153"/>
      <c r="C6" s="1137" t="s">
        <v>1116</v>
      </c>
      <c r="D6" s="1137" t="s">
        <v>1117</v>
      </c>
      <c r="E6" s="1153"/>
      <c r="F6" s="1135"/>
      <c r="G6" s="1134"/>
    </row>
    <row r="7" spans="1:7" s="3" customFormat="1" ht="19.5" customHeight="1">
      <c r="A7" s="1341"/>
      <c r="B7" s="1153"/>
      <c r="C7" s="1153"/>
      <c r="D7" s="1153"/>
      <c r="E7" s="1153" t="s">
        <v>556</v>
      </c>
      <c r="F7" s="1135"/>
      <c r="G7" s="1134"/>
    </row>
    <row r="8" spans="1:7" s="3" customFormat="1" ht="19.5" customHeight="1">
      <c r="A8" s="1133"/>
      <c r="B8" s="1153"/>
      <c r="C8" s="1153" t="s">
        <v>15</v>
      </c>
      <c r="D8" s="1153" t="s">
        <v>16</v>
      </c>
      <c r="E8" s="1153" t="s">
        <v>555</v>
      </c>
      <c r="F8" s="1135" t="s">
        <v>554</v>
      </c>
      <c r="G8" s="1134"/>
    </row>
    <row r="9" spans="1:7" s="3" customFormat="1" ht="36" customHeight="1">
      <c r="A9" s="1138">
        <v>2016</v>
      </c>
      <c r="B9" s="1185">
        <v>3</v>
      </c>
      <c r="C9" s="1185">
        <v>2</v>
      </c>
      <c r="D9" s="1185">
        <v>1</v>
      </c>
      <c r="E9" s="1185" t="s">
        <v>1225</v>
      </c>
      <c r="F9" s="1185"/>
      <c r="G9" s="1185" t="s">
        <v>1225</v>
      </c>
    </row>
    <row r="10" spans="1:7" s="3" customFormat="1" ht="36" customHeight="1">
      <c r="A10" s="1133">
        <v>2017</v>
      </c>
      <c r="B10" s="1143">
        <v>2</v>
      </c>
      <c r="C10" s="1143">
        <v>1</v>
      </c>
      <c r="D10" s="1143">
        <v>1</v>
      </c>
      <c r="E10" s="1143" t="s">
        <v>1225</v>
      </c>
      <c r="F10" s="1143"/>
      <c r="G10" s="1143">
        <v>1</v>
      </c>
    </row>
    <row r="11" spans="1:7" s="90" customFormat="1" ht="36" customHeight="1">
      <c r="A11" s="1133">
        <v>2018</v>
      </c>
      <c r="B11" s="1143">
        <v>2</v>
      </c>
      <c r="C11" s="1143">
        <v>1</v>
      </c>
      <c r="D11" s="1143">
        <v>1</v>
      </c>
      <c r="E11" s="1143" t="s">
        <v>1225</v>
      </c>
      <c r="F11" s="1143"/>
      <c r="G11" s="1143" t="s">
        <v>1225</v>
      </c>
    </row>
    <row r="12" spans="1:7" s="90" customFormat="1" ht="36" customHeight="1">
      <c r="A12" s="1133">
        <v>2019</v>
      </c>
      <c r="B12" s="1143">
        <v>2</v>
      </c>
      <c r="C12" s="1143">
        <v>1</v>
      </c>
      <c r="D12" s="1143">
        <v>1</v>
      </c>
      <c r="E12" s="1143" t="s">
        <v>1225</v>
      </c>
      <c r="F12" s="1143"/>
      <c r="G12" s="1143" t="s">
        <v>1225</v>
      </c>
    </row>
    <row r="13" spans="1:7" s="90" customFormat="1" ht="36" customHeight="1">
      <c r="A13" s="1133">
        <v>2020</v>
      </c>
      <c r="B13" s="1143">
        <v>2</v>
      </c>
      <c r="C13" s="1143">
        <v>1</v>
      </c>
      <c r="D13" s="1143">
        <v>1</v>
      </c>
      <c r="E13" s="1143" t="s">
        <v>1225</v>
      </c>
      <c r="F13" s="1143"/>
      <c r="G13" s="1143" t="s">
        <v>1225</v>
      </c>
    </row>
    <row r="14" spans="1:7" s="3" customFormat="1" ht="51" customHeight="1">
      <c r="A14" s="1186">
        <v>2021</v>
      </c>
      <c r="B14" s="1187">
        <v>2</v>
      </c>
      <c r="C14" s="1187">
        <v>1</v>
      </c>
      <c r="D14" s="1187">
        <v>1</v>
      </c>
      <c r="E14" s="1187" t="s">
        <v>1225</v>
      </c>
      <c r="F14" s="1187"/>
      <c r="G14" s="1187" t="s">
        <v>1225</v>
      </c>
    </row>
    <row r="15" spans="1:7" s="3" customFormat="1" ht="15" customHeight="1" thickBot="1">
      <c r="A15" s="1188"/>
      <c r="B15" s="1189"/>
      <c r="C15" s="1189"/>
      <c r="D15" s="1190"/>
      <c r="E15" s="1190"/>
      <c r="F15" s="1190"/>
      <c r="G15" s="1190"/>
    </row>
    <row r="16" spans="1:7" s="3" customFormat="1" ht="19.5" customHeight="1">
      <c r="A16" s="1129"/>
      <c r="B16" s="1132" t="s">
        <v>1700</v>
      </c>
      <c r="C16" s="1132"/>
      <c r="D16" s="1132"/>
      <c r="E16" s="1191"/>
      <c r="F16" s="1132" t="s">
        <v>1359</v>
      </c>
      <c r="G16" s="1132"/>
    </row>
    <row r="17" spans="1:7" s="3" customFormat="1" ht="19.5" customHeight="1">
      <c r="A17" s="1341" t="s">
        <v>1699</v>
      </c>
      <c r="B17" s="1192" t="s">
        <v>1361</v>
      </c>
      <c r="C17" s="1193"/>
      <c r="D17" s="1199" t="s">
        <v>1701</v>
      </c>
      <c r="E17" s="1200"/>
      <c r="F17" s="1194" t="s">
        <v>1357</v>
      </c>
      <c r="G17" s="1195" t="s">
        <v>1356</v>
      </c>
    </row>
    <row r="18" spans="1:7" s="3" customFormat="1" ht="19.5" customHeight="1">
      <c r="A18" s="1341"/>
      <c r="B18" s="1153"/>
      <c r="C18" s="1137" t="s">
        <v>1360</v>
      </c>
      <c r="D18" s="1170"/>
      <c r="E18" s="1174" t="s">
        <v>1360</v>
      </c>
      <c r="F18" s="1161" t="s">
        <v>1363</v>
      </c>
      <c r="G18" s="1169" t="s">
        <v>1364</v>
      </c>
    </row>
    <row r="19" spans="1:7" s="3" customFormat="1" ht="19.5" customHeight="1">
      <c r="A19" s="1133"/>
      <c r="B19" s="1153" t="s">
        <v>40</v>
      </c>
      <c r="C19" s="1133" t="s">
        <v>560</v>
      </c>
      <c r="D19" s="1170" t="s">
        <v>1362</v>
      </c>
      <c r="E19" s="1159" t="s">
        <v>560</v>
      </c>
      <c r="F19" s="1161" t="s">
        <v>1358</v>
      </c>
      <c r="G19" s="1169" t="s">
        <v>1365</v>
      </c>
    </row>
    <row r="20" spans="1:7" s="3" customFormat="1" ht="36" customHeight="1">
      <c r="A20" s="1138">
        <v>2016</v>
      </c>
      <c r="B20" s="1185">
        <v>3</v>
      </c>
      <c r="C20" s="1185" t="s">
        <v>1225</v>
      </c>
      <c r="D20" s="1185" t="s">
        <v>1225</v>
      </c>
      <c r="E20" s="1185" t="s">
        <v>1225</v>
      </c>
      <c r="F20" s="1185">
        <v>1</v>
      </c>
      <c r="G20" s="1185">
        <v>2</v>
      </c>
    </row>
    <row r="21" spans="1:7" s="3" customFormat="1" ht="36" customHeight="1">
      <c r="A21" s="1133">
        <v>2017</v>
      </c>
      <c r="B21" s="1143">
        <v>2</v>
      </c>
      <c r="C21" s="1143" t="s">
        <v>1225</v>
      </c>
      <c r="D21" s="1143" t="s">
        <v>1225</v>
      </c>
      <c r="E21" s="1143" t="s">
        <v>1225</v>
      </c>
      <c r="F21" s="1143">
        <v>1</v>
      </c>
      <c r="G21" s="1143">
        <v>2</v>
      </c>
    </row>
    <row r="22" spans="1:7" s="90" customFormat="1" ht="36" customHeight="1">
      <c r="A22" s="1133">
        <v>2018</v>
      </c>
      <c r="B22" s="1143">
        <v>2</v>
      </c>
      <c r="C22" s="1143" t="s">
        <v>1225</v>
      </c>
      <c r="D22" s="1143" t="s">
        <v>1225</v>
      </c>
      <c r="E22" s="1143" t="s">
        <v>1225</v>
      </c>
      <c r="F22" s="1143">
        <v>1</v>
      </c>
      <c r="G22" s="1143">
        <v>1</v>
      </c>
    </row>
    <row r="23" spans="1:7" s="90" customFormat="1" ht="36" customHeight="1">
      <c r="A23" s="1133">
        <v>2019</v>
      </c>
      <c r="B23" s="1143">
        <v>2</v>
      </c>
      <c r="C23" s="1143" t="s">
        <v>1225</v>
      </c>
      <c r="D23" s="1143" t="s">
        <v>1225</v>
      </c>
      <c r="E23" s="1143" t="s">
        <v>1225</v>
      </c>
      <c r="F23" s="1143">
        <v>1</v>
      </c>
      <c r="G23" s="1196">
        <v>2</v>
      </c>
    </row>
    <row r="24" spans="1:7" s="90" customFormat="1" ht="36" customHeight="1">
      <c r="A24" s="1133">
        <v>2020</v>
      </c>
      <c r="B24" s="1143">
        <v>2</v>
      </c>
      <c r="C24" s="1143" t="s">
        <v>1225</v>
      </c>
      <c r="D24" s="1143" t="s">
        <v>1225</v>
      </c>
      <c r="E24" s="1143" t="s">
        <v>1225</v>
      </c>
      <c r="F24" s="1196">
        <v>1</v>
      </c>
      <c r="G24" s="1196">
        <v>1</v>
      </c>
    </row>
    <row r="25" spans="1:7" s="2" customFormat="1" ht="51" customHeight="1">
      <c r="A25" s="1186">
        <v>2021</v>
      </c>
      <c r="B25" s="1197">
        <v>2</v>
      </c>
      <c r="C25" s="1197" t="s">
        <v>1225</v>
      </c>
      <c r="D25" s="1197" t="s">
        <v>1225</v>
      </c>
      <c r="E25" s="1197" t="s">
        <v>1225</v>
      </c>
      <c r="F25" s="1197">
        <v>1</v>
      </c>
      <c r="G25" s="1197">
        <v>1</v>
      </c>
    </row>
    <row r="26" spans="1:7" s="336" customFormat="1" ht="15" customHeight="1">
      <c r="A26" s="1198" t="s">
        <v>1118</v>
      </c>
      <c r="B26" s="337"/>
      <c r="C26" s="337"/>
      <c r="D26" s="337"/>
      <c r="E26" s="337"/>
      <c r="G26" s="337"/>
    </row>
    <row r="28" ht="12">
      <c r="A28" s="116"/>
    </row>
    <row r="29" ht="12">
      <c r="A29" s="16"/>
    </row>
    <row r="30" ht="12">
      <c r="A30" s="16"/>
    </row>
    <row r="32" ht="12">
      <c r="A32" s="71"/>
    </row>
  </sheetData>
  <sheetProtection/>
  <mergeCells count="4">
    <mergeCell ref="A3:G3"/>
    <mergeCell ref="A6:A7"/>
    <mergeCell ref="A17:A18"/>
    <mergeCell ref="B5:D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view="pageBreakPreview" zoomScaleSheetLayoutView="100" zoomScalePageLayoutView="0" workbookViewId="0" topLeftCell="A1">
      <selection activeCell="P14" sqref="P14:P17"/>
    </sheetView>
  </sheetViews>
  <sheetFormatPr defaultColWidth="9.00390625" defaultRowHeight="14.25"/>
  <cols>
    <col min="1" max="1" width="5.625" style="91" customWidth="1"/>
    <col min="2" max="2" width="5.50390625" style="91" customWidth="1"/>
    <col min="3" max="3" width="6.75390625" style="91" customWidth="1"/>
    <col min="4" max="4" width="6.625" style="91" customWidth="1"/>
    <col min="5" max="5" width="7.375" style="91" customWidth="1"/>
    <col min="6" max="6" width="7.00390625" style="91" customWidth="1"/>
    <col min="7" max="7" width="8.00390625" style="91" customWidth="1"/>
    <col min="8" max="8" width="7.125" style="91" customWidth="1"/>
    <col min="9" max="9" width="5.375" style="91" customWidth="1"/>
    <col min="10" max="10" width="5.50390625" style="91" customWidth="1"/>
    <col min="11" max="11" width="6.75390625" style="91" customWidth="1"/>
    <col min="12" max="12" width="8.00390625" style="91" customWidth="1"/>
    <col min="13" max="13" width="6.50390625" style="91" customWidth="1"/>
    <col min="14" max="16384" width="9.00390625" style="91" customWidth="1"/>
  </cols>
  <sheetData>
    <row r="1" spans="1:12" s="168" customFormat="1" ht="18.75" customHeight="1">
      <c r="A1" s="165"/>
      <c r="B1" s="165"/>
      <c r="C1" s="165"/>
      <c r="D1" s="165"/>
      <c r="E1" s="165"/>
      <c r="F1" s="165"/>
      <c r="G1" s="165"/>
      <c r="H1" s="165"/>
      <c r="I1" s="166"/>
      <c r="J1" s="166"/>
      <c r="K1" s="167"/>
      <c r="L1" s="167"/>
    </row>
    <row r="2" spans="1:13" s="8" customFormat="1" ht="24.75" customHeight="1">
      <c r="A2" s="293" t="s">
        <v>584</v>
      </c>
      <c r="B2" s="293"/>
      <c r="C2" s="293"/>
      <c r="D2" s="293"/>
      <c r="E2" s="293"/>
      <c r="F2" s="295"/>
      <c r="G2" s="295"/>
      <c r="H2" s="295"/>
      <c r="I2" s="306"/>
      <c r="J2" s="306"/>
      <c r="K2" s="171"/>
      <c r="L2" s="171"/>
      <c r="M2" s="171"/>
    </row>
    <row r="3" spans="1:13" s="94" customFormat="1" ht="24.75" customHeight="1">
      <c r="A3" s="293" t="s">
        <v>583</v>
      </c>
      <c r="B3" s="295"/>
      <c r="C3" s="295"/>
      <c r="D3" s="295"/>
      <c r="E3" s="295"/>
      <c r="F3" s="295"/>
      <c r="G3" s="295"/>
      <c r="H3" s="295"/>
      <c r="I3" s="306"/>
      <c r="J3" s="306"/>
      <c r="K3" s="21"/>
      <c r="L3" s="21"/>
      <c r="M3" s="21"/>
    </row>
    <row r="4" spans="1:13" s="12" customFormat="1" ht="15" customHeight="1" thickBot="1">
      <c r="A4" s="96" t="s">
        <v>806</v>
      </c>
      <c r="B4" s="96"/>
      <c r="C4" s="96"/>
      <c r="D4" s="96"/>
      <c r="E4" s="96"/>
      <c r="F4" s="96"/>
      <c r="G4" s="11"/>
      <c r="H4" s="11" t="s">
        <v>69</v>
      </c>
      <c r="I4" s="14"/>
      <c r="J4" s="14"/>
      <c r="K4" s="11"/>
      <c r="L4" s="11"/>
      <c r="M4" s="11"/>
    </row>
    <row r="5" spans="1:13" s="3" customFormat="1" ht="15" customHeight="1">
      <c r="A5" s="155"/>
      <c r="B5" s="28" t="s">
        <v>774</v>
      </c>
      <c r="C5" s="28"/>
      <c r="D5" s="28"/>
      <c r="E5" s="28"/>
      <c r="F5" s="28"/>
      <c r="G5" s="333"/>
      <c r="H5" s="333"/>
      <c r="I5" s="332"/>
      <c r="J5" s="333" t="s">
        <v>775</v>
      </c>
      <c r="K5" s="333"/>
      <c r="L5" s="333"/>
      <c r="M5" s="333"/>
    </row>
    <row r="6" spans="1:13" s="3" customFormat="1" ht="15" customHeight="1">
      <c r="A6" s="29"/>
      <c r="B6" s="26" t="s">
        <v>1366</v>
      </c>
      <c r="C6" s="26"/>
      <c r="D6" s="26"/>
      <c r="E6" s="334"/>
      <c r="F6" s="335"/>
      <c r="G6" s="335"/>
      <c r="H6" s="335"/>
      <c r="I6" s="40"/>
      <c r="J6" s="335" t="s">
        <v>1367</v>
      </c>
      <c r="K6" s="335"/>
      <c r="L6" s="335"/>
      <c r="M6" s="335"/>
    </row>
    <row r="7" spans="1:13" s="160" customFormat="1" ht="15" customHeight="1">
      <c r="A7" s="329"/>
      <c r="B7" s="388" t="s">
        <v>776</v>
      </c>
      <c r="C7" s="370" t="s">
        <v>777</v>
      </c>
      <c r="D7" s="370" t="s">
        <v>803</v>
      </c>
      <c r="E7" s="370" t="s">
        <v>778</v>
      </c>
      <c r="F7" s="370" t="s">
        <v>779</v>
      </c>
      <c r="G7" s="370" t="s">
        <v>780</v>
      </c>
      <c r="H7" s="370" t="s">
        <v>781</v>
      </c>
      <c r="I7" s="388" t="s">
        <v>782</v>
      </c>
      <c r="J7" s="388" t="s">
        <v>776</v>
      </c>
      <c r="K7" s="378" t="s">
        <v>804</v>
      </c>
      <c r="L7" s="397" t="s">
        <v>582</v>
      </c>
      <c r="M7" s="397"/>
    </row>
    <row r="8" spans="1:13" s="160" customFormat="1" ht="14.25" customHeight="1">
      <c r="A8" s="329" t="s">
        <v>808</v>
      </c>
      <c r="B8" s="329"/>
      <c r="C8" s="372"/>
      <c r="D8" s="372"/>
      <c r="E8" s="329" t="s">
        <v>783</v>
      </c>
      <c r="F8" s="372" t="s">
        <v>784</v>
      </c>
      <c r="G8" s="372"/>
      <c r="H8" s="433" t="s">
        <v>785</v>
      </c>
      <c r="I8" s="329"/>
      <c r="J8" s="329"/>
      <c r="K8" s="372"/>
      <c r="L8" s="434" t="s">
        <v>786</v>
      </c>
      <c r="M8" s="379" t="s">
        <v>801</v>
      </c>
    </row>
    <row r="9" spans="1:13" s="160" customFormat="1" ht="15" customHeight="1">
      <c r="A9" s="329"/>
      <c r="B9" s="329"/>
      <c r="C9" s="372" t="s">
        <v>581</v>
      </c>
      <c r="D9" s="372"/>
      <c r="E9" s="329" t="s">
        <v>580</v>
      </c>
      <c r="F9" s="372" t="s">
        <v>579</v>
      </c>
      <c r="G9" s="372"/>
      <c r="H9" s="433"/>
      <c r="I9" s="329"/>
      <c r="J9" s="329"/>
      <c r="K9" s="372"/>
      <c r="L9" s="433" t="s">
        <v>802</v>
      </c>
      <c r="M9" s="369" t="s">
        <v>805</v>
      </c>
    </row>
    <row r="10" spans="1:16" s="160" customFormat="1" ht="15" customHeight="1">
      <c r="A10" s="329"/>
      <c r="B10" s="329"/>
      <c r="C10" s="372" t="s">
        <v>578</v>
      </c>
      <c r="D10" s="372"/>
      <c r="E10" s="329" t="s">
        <v>577</v>
      </c>
      <c r="F10" s="372" t="s">
        <v>577</v>
      </c>
      <c r="G10" s="372" t="s">
        <v>576</v>
      </c>
      <c r="H10" s="433"/>
      <c r="I10" s="329"/>
      <c r="J10" s="329"/>
      <c r="K10" s="372"/>
      <c r="L10" s="838" t="s">
        <v>1370</v>
      </c>
      <c r="M10" s="839" t="s">
        <v>1371</v>
      </c>
      <c r="O10" s="25"/>
      <c r="P10" s="25"/>
    </row>
    <row r="11" spans="1:16" s="160" customFormat="1" ht="21" customHeight="1">
      <c r="A11" s="329"/>
      <c r="B11" s="329" t="s">
        <v>575</v>
      </c>
      <c r="C11" s="372" t="s">
        <v>574</v>
      </c>
      <c r="D11" s="372" t="s">
        <v>573</v>
      </c>
      <c r="E11" s="329" t="s">
        <v>572</v>
      </c>
      <c r="F11" s="372" t="s">
        <v>571</v>
      </c>
      <c r="G11" s="372" t="s">
        <v>570</v>
      </c>
      <c r="H11" s="433" t="s">
        <v>569</v>
      </c>
      <c r="I11" s="329" t="s">
        <v>568</v>
      </c>
      <c r="J11" s="329"/>
      <c r="K11" s="372"/>
      <c r="L11" s="433" t="s">
        <v>1372</v>
      </c>
      <c r="M11" s="328" t="s">
        <v>1372</v>
      </c>
      <c r="O11" s="25"/>
      <c r="P11" s="25"/>
    </row>
    <row r="12" spans="1:16" s="122" customFormat="1" ht="32.25" customHeight="1">
      <c r="A12" s="157">
        <v>2016</v>
      </c>
      <c r="B12" s="815">
        <v>32</v>
      </c>
      <c r="C12" s="815">
        <v>30</v>
      </c>
      <c r="D12" s="815" t="s">
        <v>1225</v>
      </c>
      <c r="E12" s="815">
        <v>2</v>
      </c>
      <c r="F12" s="815" t="s">
        <v>1225</v>
      </c>
      <c r="G12" s="815" t="s">
        <v>1225</v>
      </c>
      <c r="H12" s="815" t="s">
        <v>1225</v>
      </c>
      <c r="I12" s="815" t="s">
        <v>1225</v>
      </c>
      <c r="J12" s="815">
        <v>333</v>
      </c>
      <c r="K12" s="815">
        <v>157</v>
      </c>
      <c r="L12" s="815">
        <v>157</v>
      </c>
      <c r="M12" s="815" t="s">
        <v>1225</v>
      </c>
      <c r="O12" s="86"/>
      <c r="P12" s="128"/>
    </row>
    <row r="13" spans="1:16" s="122" customFormat="1" ht="32.25" customHeight="1">
      <c r="A13" s="29">
        <v>2017</v>
      </c>
      <c r="B13" s="792">
        <v>32</v>
      </c>
      <c r="C13" s="792">
        <v>27</v>
      </c>
      <c r="D13" s="792">
        <v>4</v>
      </c>
      <c r="E13" s="792" t="s">
        <v>1225</v>
      </c>
      <c r="F13" s="792" t="s">
        <v>1225</v>
      </c>
      <c r="G13" s="792" t="s">
        <v>1225</v>
      </c>
      <c r="H13" s="792" t="s">
        <v>1225</v>
      </c>
      <c r="I13" s="792">
        <v>1</v>
      </c>
      <c r="J13" s="792">
        <v>178</v>
      </c>
      <c r="K13" s="792">
        <v>145</v>
      </c>
      <c r="L13" s="792">
        <v>145</v>
      </c>
      <c r="M13" s="792" t="s">
        <v>1225</v>
      </c>
      <c r="O13" s="86"/>
      <c r="P13" s="128"/>
    </row>
    <row r="14" spans="1:16" s="90" customFormat="1" ht="32.25" customHeight="1">
      <c r="A14" s="29">
        <v>2018</v>
      </c>
      <c r="B14" s="792">
        <v>23</v>
      </c>
      <c r="C14" s="792">
        <v>16</v>
      </c>
      <c r="D14" s="792">
        <v>5</v>
      </c>
      <c r="E14" s="792" t="s">
        <v>1225</v>
      </c>
      <c r="F14" s="792" t="s">
        <v>1225</v>
      </c>
      <c r="G14" s="792" t="s">
        <v>1225</v>
      </c>
      <c r="H14" s="792" t="s">
        <v>1225</v>
      </c>
      <c r="I14" s="792">
        <v>2</v>
      </c>
      <c r="J14" s="792">
        <v>85</v>
      </c>
      <c r="K14" s="792">
        <v>53</v>
      </c>
      <c r="L14" s="792">
        <v>53</v>
      </c>
      <c r="M14" s="792" t="s">
        <v>1225</v>
      </c>
      <c r="O14" s="88"/>
      <c r="P14" s="1347"/>
    </row>
    <row r="15" spans="1:16" s="90" customFormat="1" ht="32.25" customHeight="1">
      <c r="A15" s="29">
        <v>2019</v>
      </c>
      <c r="B15" s="792">
        <v>30</v>
      </c>
      <c r="C15" s="792">
        <v>25</v>
      </c>
      <c r="D15" s="792">
        <v>4</v>
      </c>
      <c r="E15" s="792" t="s">
        <v>1225</v>
      </c>
      <c r="F15" s="792" t="s">
        <v>1225</v>
      </c>
      <c r="G15" s="792" t="s">
        <v>1225</v>
      </c>
      <c r="H15" s="792" t="s">
        <v>1225</v>
      </c>
      <c r="I15" s="792">
        <v>1</v>
      </c>
      <c r="J15" s="792" t="s">
        <v>1225</v>
      </c>
      <c r="K15" s="792" t="s">
        <v>1225</v>
      </c>
      <c r="L15" s="792" t="s">
        <v>1225</v>
      </c>
      <c r="M15" s="792" t="s">
        <v>1225</v>
      </c>
      <c r="O15" s="88"/>
      <c r="P15" s="1347"/>
    </row>
    <row r="16" spans="1:16" s="90" customFormat="1" ht="32.25" customHeight="1">
      <c r="A16" s="29">
        <v>2020</v>
      </c>
      <c r="B16" s="792">
        <v>24</v>
      </c>
      <c r="C16" s="792">
        <v>19</v>
      </c>
      <c r="D16" s="792">
        <v>1</v>
      </c>
      <c r="E16" s="792" t="s">
        <v>1225</v>
      </c>
      <c r="F16" s="792" t="s">
        <v>1225</v>
      </c>
      <c r="G16" s="792" t="s">
        <v>1225</v>
      </c>
      <c r="H16" s="792" t="s">
        <v>1225</v>
      </c>
      <c r="I16" s="792">
        <v>4</v>
      </c>
      <c r="J16" s="792">
        <f>SUM(K16,B30)</f>
        <v>157</v>
      </c>
      <c r="K16" s="792">
        <v>72</v>
      </c>
      <c r="L16" s="792">
        <v>72</v>
      </c>
      <c r="M16" s="792" t="s">
        <v>1225</v>
      </c>
      <c r="O16" s="88"/>
      <c r="P16" s="1347"/>
    </row>
    <row r="17" spans="1:16" s="3" customFormat="1" ht="44.25" customHeight="1">
      <c r="A17" s="833">
        <v>2021</v>
      </c>
      <c r="B17" s="834">
        <v>17</v>
      </c>
      <c r="C17" s="834">
        <v>15</v>
      </c>
      <c r="D17" s="834">
        <v>2</v>
      </c>
      <c r="E17" s="834" t="s">
        <v>1225</v>
      </c>
      <c r="F17" s="834" t="s">
        <v>1225</v>
      </c>
      <c r="G17" s="834" t="s">
        <v>1225</v>
      </c>
      <c r="H17" s="834" t="s">
        <v>1225</v>
      </c>
      <c r="I17" s="834" t="s">
        <v>1225</v>
      </c>
      <c r="J17" s="834">
        <f>SUM(K17,B31)</f>
        <v>144</v>
      </c>
      <c r="K17" s="834">
        <v>82</v>
      </c>
      <c r="L17" s="834">
        <v>82</v>
      </c>
      <c r="M17" s="834" t="s">
        <v>1225</v>
      </c>
      <c r="O17" s="88"/>
      <c r="P17" s="1347"/>
    </row>
    <row r="18" spans="1:16" s="3" customFormat="1" ht="15" customHeight="1" thickBot="1">
      <c r="A18" s="291"/>
      <c r="B18" s="303"/>
      <c r="C18" s="303"/>
      <c r="D18" s="303"/>
      <c r="E18" s="303"/>
      <c r="F18" s="303"/>
      <c r="G18" s="303"/>
      <c r="H18" s="884"/>
      <c r="I18" s="884"/>
      <c r="J18" s="884"/>
      <c r="K18" s="884"/>
      <c r="L18" s="884"/>
      <c r="M18" s="884"/>
      <c r="O18" s="88"/>
      <c r="P18" s="128"/>
    </row>
    <row r="19" spans="1:16" s="3" customFormat="1" ht="15" customHeight="1">
      <c r="A19" s="155"/>
      <c r="B19" s="333" t="s">
        <v>787</v>
      </c>
      <c r="C19" s="28"/>
      <c r="D19" s="332"/>
      <c r="E19" s="333" t="s">
        <v>788</v>
      </c>
      <c r="F19" s="333"/>
      <c r="G19" s="333"/>
      <c r="H19" s="333"/>
      <c r="I19" s="333"/>
      <c r="J19" s="333"/>
      <c r="K19" s="333"/>
      <c r="L19" s="333"/>
      <c r="M19" s="333"/>
      <c r="O19" s="88"/>
      <c r="P19" s="128"/>
    </row>
    <row r="20" spans="1:16" s="3" customFormat="1" ht="15" customHeight="1">
      <c r="A20" s="29"/>
      <c r="B20" s="1344" t="s">
        <v>1368</v>
      </c>
      <c r="C20" s="1345"/>
      <c r="D20" s="1346"/>
      <c r="E20" s="335" t="s">
        <v>1369</v>
      </c>
      <c r="F20" s="335"/>
      <c r="G20" s="335"/>
      <c r="H20" s="335"/>
      <c r="I20" s="335"/>
      <c r="J20" s="335"/>
      <c r="K20" s="335"/>
      <c r="L20" s="335"/>
      <c r="M20" s="335"/>
      <c r="O20" s="86"/>
      <c r="P20" s="128"/>
    </row>
    <row r="21" spans="1:13" s="160" customFormat="1" ht="15" customHeight="1">
      <c r="A21" s="329"/>
      <c r="B21" s="378" t="s">
        <v>789</v>
      </c>
      <c r="C21" s="397" t="s">
        <v>1373</v>
      </c>
      <c r="D21" s="397"/>
      <c r="E21" s="396" t="s">
        <v>790</v>
      </c>
      <c r="F21" s="885"/>
      <c r="G21" s="820"/>
      <c r="H21" s="820"/>
      <c r="I21" s="886" t="s">
        <v>791</v>
      </c>
      <c r="J21" s="885"/>
      <c r="K21" s="887"/>
      <c r="L21" s="888"/>
      <c r="M21" s="379" t="s">
        <v>792</v>
      </c>
    </row>
    <row r="22" spans="1:13" s="160" customFormat="1" ht="14.25" customHeight="1">
      <c r="A22" s="329" t="s">
        <v>809</v>
      </c>
      <c r="B22" s="372"/>
      <c r="C22" s="434" t="s">
        <v>793</v>
      </c>
      <c r="D22" s="370" t="s">
        <v>794</v>
      </c>
      <c r="E22" s="368"/>
      <c r="F22" s="889"/>
      <c r="G22" s="434" t="s">
        <v>795</v>
      </c>
      <c r="H22" s="370" t="s">
        <v>796</v>
      </c>
      <c r="I22" s="368"/>
      <c r="J22" s="885"/>
      <c r="K22" s="434" t="s">
        <v>797</v>
      </c>
      <c r="L22" s="388" t="s">
        <v>798</v>
      </c>
      <c r="M22" s="369"/>
    </row>
    <row r="23" spans="1:13" s="160" customFormat="1" ht="15" customHeight="1">
      <c r="A23" s="329"/>
      <c r="B23" s="372"/>
      <c r="C23" s="433" t="s">
        <v>799</v>
      </c>
      <c r="D23" s="369" t="s">
        <v>800</v>
      </c>
      <c r="E23" s="886"/>
      <c r="F23" s="889"/>
      <c r="G23" s="433"/>
      <c r="H23" s="369" t="s">
        <v>567</v>
      </c>
      <c r="I23" s="886"/>
      <c r="J23" s="885"/>
      <c r="K23" s="433"/>
      <c r="L23" s="329"/>
      <c r="M23" s="369"/>
    </row>
    <row r="24" spans="1:13" s="160" customFormat="1" ht="15" customHeight="1">
      <c r="A24" s="329"/>
      <c r="B24" s="372"/>
      <c r="C24" s="433" t="s">
        <v>1370</v>
      </c>
      <c r="D24" s="369" t="s">
        <v>1371</v>
      </c>
      <c r="E24" s="886"/>
      <c r="F24" s="889"/>
      <c r="G24" s="433" t="s">
        <v>566</v>
      </c>
      <c r="H24" s="372" t="s">
        <v>565</v>
      </c>
      <c r="I24" s="368" t="s">
        <v>564</v>
      </c>
      <c r="J24" s="885"/>
      <c r="K24" s="433" t="s">
        <v>563</v>
      </c>
      <c r="L24" s="329" t="s">
        <v>563</v>
      </c>
      <c r="M24" s="369" t="s">
        <v>562</v>
      </c>
    </row>
    <row r="25" spans="1:13" s="160" customFormat="1" ht="15" customHeight="1">
      <c r="A25" s="329"/>
      <c r="B25" s="372"/>
      <c r="C25" s="433" t="s">
        <v>1372</v>
      </c>
      <c r="D25" s="369" t="s">
        <v>1372</v>
      </c>
      <c r="E25" s="886" t="s">
        <v>1374</v>
      </c>
      <c r="F25" s="889"/>
      <c r="G25" s="433" t="s">
        <v>1375</v>
      </c>
      <c r="H25" s="369" t="s">
        <v>561</v>
      </c>
      <c r="I25" s="886" t="s">
        <v>38</v>
      </c>
      <c r="J25" s="890"/>
      <c r="K25" s="433" t="s">
        <v>1376</v>
      </c>
      <c r="L25" s="329" t="s">
        <v>1377</v>
      </c>
      <c r="M25" s="369" t="s">
        <v>559</v>
      </c>
    </row>
    <row r="26" spans="1:13" s="122" customFormat="1" ht="32.25" customHeight="1">
      <c r="A26" s="157">
        <v>2016</v>
      </c>
      <c r="B26" s="815">
        <v>176</v>
      </c>
      <c r="C26" s="815">
        <v>176</v>
      </c>
      <c r="D26" s="815" t="s">
        <v>1225</v>
      </c>
      <c r="E26" s="892"/>
      <c r="F26" s="892">
        <v>6085</v>
      </c>
      <c r="G26" s="815">
        <v>5826</v>
      </c>
      <c r="H26" s="815">
        <v>259</v>
      </c>
      <c r="I26" s="892"/>
      <c r="J26" s="892">
        <v>5</v>
      </c>
      <c r="K26" s="815">
        <v>4</v>
      </c>
      <c r="L26" s="815">
        <v>254</v>
      </c>
      <c r="M26" s="815">
        <v>1</v>
      </c>
    </row>
    <row r="27" spans="1:13" s="122" customFormat="1" ht="32.25" customHeight="1">
      <c r="A27" s="29">
        <v>2017</v>
      </c>
      <c r="B27" s="792">
        <v>33</v>
      </c>
      <c r="C27" s="792">
        <v>33</v>
      </c>
      <c r="D27" s="792" t="s">
        <v>1225</v>
      </c>
      <c r="E27" s="891"/>
      <c r="F27" s="891">
        <v>6444</v>
      </c>
      <c r="G27" s="891">
        <v>6216</v>
      </c>
      <c r="H27" s="891">
        <v>228</v>
      </c>
      <c r="I27" s="891"/>
      <c r="J27" s="891">
        <v>30</v>
      </c>
      <c r="K27" s="891">
        <v>15</v>
      </c>
      <c r="L27" s="891">
        <v>15</v>
      </c>
      <c r="M27" s="891">
        <v>12</v>
      </c>
    </row>
    <row r="28" spans="1:13" s="90" customFormat="1" ht="32.25" customHeight="1">
      <c r="A28" s="29">
        <v>2018</v>
      </c>
      <c r="B28" s="792">
        <v>32</v>
      </c>
      <c r="C28" s="792">
        <v>32</v>
      </c>
      <c r="D28" s="792" t="s">
        <v>1225</v>
      </c>
      <c r="E28" s="891"/>
      <c r="F28" s="816">
        <v>6610</v>
      </c>
      <c r="G28" s="891">
        <v>6305</v>
      </c>
      <c r="H28" s="891">
        <v>1</v>
      </c>
      <c r="I28" s="891"/>
      <c r="J28" s="891">
        <v>1</v>
      </c>
      <c r="K28" s="891">
        <v>1</v>
      </c>
      <c r="L28" s="891" t="s">
        <v>1225</v>
      </c>
      <c r="M28" s="891" t="s">
        <v>1225</v>
      </c>
    </row>
    <row r="29" spans="1:13" s="90" customFormat="1" ht="32.25" customHeight="1">
      <c r="A29" s="29">
        <v>2019</v>
      </c>
      <c r="B29" s="792" t="s">
        <v>1225</v>
      </c>
      <c r="C29" s="792" t="s">
        <v>1225</v>
      </c>
      <c r="D29" s="792" t="s">
        <v>1225</v>
      </c>
      <c r="E29" s="891"/>
      <c r="F29" s="816">
        <v>6700</v>
      </c>
      <c r="G29" s="891">
        <v>6583</v>
      </c>
      <c r="H29" s="891">
        <v>117</v>
      </c>
      <c r="I29" s="891"/>
      <c r="J29" s="891">
        <v>2</v>
      </c>
      <c r="K29" s="891" t="s">
        <v>1225</v>
      </c>
      <c r="L29" s="891">
        <v>2</v>
      </c>
      <c r="M29" s="891" t="s">
        <v>1225</v>
      </c>
    </row>
    <row r="30" spans="1:13" s="90" customFormat="1" ht="32.25" customHeight="1">
      <c r="A30" s="29">
        <v>2020</v>
      </c>
      <c r="B30" s="792">
        <v>85</v>
      </c>
      <c r="C30" s="792">
        <v>85</v>
      </c>
      <c r="D30" s="792" t="s">
        <v>1225</v>
      </c>
      <c r="E30" s="891"/>
      <c r="F30" s="891">
        <v>6547</v>
      </c>
      <c r="G30" s="891">
        <v>6468</v>
      </c>
      <c r="H30" s="891">
        <v>79</v>
      </c>
      <c r="I30" s="891"/>
      <c r="J30" s="891">
        <v>1</v>
      </c>
      <c r="K30" s="891">
        <v>1</v>
      </c>
      <c r="L30" s="891" t="s">
        <v>1225</v>
      </c>
      <c r="M30" s="891" t="s">
        <v>1225</v>
      </c>
    </row>
    <row r="31" spans="1:13" s="2" customFormat="1" ht="44.25" customHeight="1">
      <c r="A31" s="833">
        <v>2021</v>
      </c>
      <c r="B31" s="834">
        <v>62</v>
      </c>
      <c r="C31" s="834">
        <v>62</v>
      </c>
      <c r="D31" s="834" t="s">
        <v>1225</v>
      </c>
      <c r="E31" s="834"/>
      <c r="F31" s="834">
        <v>7439</v>
      </c>
      <c r="G31" s="834">
        <v>7345</v>
      </c>
      <c r="H31" s="834">
        <v>94</v>
      </c>
      <c r="I31" s="834"/>
      <c r="J31" s="834">
        <v>1</v>
      </c>
      <c r="K31" s="834">
        <v>1</v>
      </c>
      <c r="L31" s="834" t="s">
        <v>1225</v>
      </c>
      <c r="M31" s="834">
        <v>1</v>
      </c>
    </row>
    <row r="32" spans="1:13" s="336" customFormat="1" ht="15" customHeight="1">
      <c r="A32" s="337" t="s">
        <v>807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428"/>
    </row>
    <row r="34" ht="12">
      <c r="A34" s="116"/>
    </row>
  </sheetData>
  <sheetProtection/>
  <mergeCells count="2">
    <mergeCell ref="B20:D20"/>
    <mergeCell ref="P14:P1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4">
      <selection activeCell="D18" sqref="D18:L18"/>
    </sheetView>
  </sheetViews>
  <sheetFormatPr defaultColWidth="9.00390625" defaultRowHeight="14.25"/>
  <cols>
    <col min="1" max="1" width="3.50390625" style="91" customWidth="1"/>
    <col min="2" max="2" width="9.00390625" style="91" customWidth="1"/>
    <col min="3" max="3" width="9.375" style="91" customWidth="1"/>
    <col min="4" max="4" width="9.875" style="91" customWidth="1"/>
    <col min="5" max="5" width="8.625" style="91" customWidth="1"/>
    <col min="6" max="6" width="8.875" style="91" customWidth="1"/>
    <col min="7" max="8" width="9.625" style="91" customWidth="1"/>
    <col min="9" max="9" width="9.25390625" style="91" customWidth="1"/>
    <col min="10" max="10" width="10.875" style="91" customWidth="1"/>
    <col min="11" max="16384" width="9.00390625" style="91" customWidth="1"/>
  </cols>
  <sheetData>
    <row r="1" spans="1:10" s="92" customFormat="1" ht="24.75" customHeight="1">
      <c r="A1" s="97"/>
      <c r="B1" s="98"/>
      <c r="C1" s="98"/>
      <c r="D1" s="98"/>
      <c r="E1" s="98"/>
      <c r="F1" s="98"/>
      <c r="G1" s="98"/>
      <c r="H1" s="98"/>
      <c r="I1" s="98"/>
      <c r="J1" s="98"/>
    </row>
    <row r="2" spans="1:10" s="8" customFormat="1" ht="30" customHeight="1">
      <c r="A2" s="1351" t="s">
        <v>93</v>
      </c>
      <c r="B2" s="1351"/>
      <c r="C2" s="1351"/>
      <c r="D2" s="1351"/>
      <c r="E2" s="1351"/>
      <c r="F2" s="1351"/>
      <c r="G2" s="1351"/>
      <c r="H2" s="1351"/>
      <c r="I2" s="1351"/>
      <c r="J2" s="1351"/>
    </row>
    <row r="3" spans="1:10" s="94" customFormat="1" ht="22.5" customHeight="1">
      <c r="A3" s="1352" t="s">
        <v>27</v>
      </c>
      <c r="B3" s="1352"/>
      <c r="C3" s="1352"/>
      <c r="D3" s="1352"/>
      <c r="E3" s="1352"/>
      <c r="F3" s="1352"/>
      <c r="G3" s="1352"/>
      <c r="H3" s="1352"/>
      <c r="I3" s="1352"/>
      <c r="J3" s="1352"/>
    </row>
    <row r="4" spans="1:10" s="12" customFormat="1" ht="15" customHeight="1" thickBot="1">
      <c r="A4" s="95" t="s">
        <v>32</v>
      </c>
      <c r="C4" s="99"/>
      <c r="D4" s="99"/>
      <c r="E4" s="96"/>
      <c r="F4" s="11"/>
      <c r="G4" s="11" t="s">
        <v>69</v>
      </c>
      <c r="H4" s="11"/>
      <c r="I4" s="11"/>
      <c r="J4" s="11"/>
    </row>
    <row r="5" spans="1:10" s="3" customFormat="1" ht="22.5" customHeight="1">
      <c r="A5" s="1367" t="s">
        <v>17</v>
      </c>
      <c r="B5" s="1368"/>
      <c r="C5" s="1369"/>
      <c r="D5" s="1370"/>
      <c r="E5" s="75"/>
      <c r="F5" s="76"/>
      <c r="G5" s="77"/>
      <c r="H5" s="76"/>
      <c r="I5" s="77"/>
      <c r="J5" s="77"/>
    </row>
    <row r="6" spans="1:10" s="3" customFormat="1" ht="22.5" customHeight="1">
      <c r="A6" s="1358"/>
      <c r="B6" s="1359"/>
      <c r="C6" s="1371" t="s">
        <v>0</v>
      </c>
      <c r="D6" s="1372"/>
      <c r="E6" s="67" t="s">
        <v>18</v>
      </c>
      <c r="F6" s="26"/>
      <c r="G6" s="1364" t="s">
        <v>30</v>
      </c>
      <c r="H6" s="1365"/>
      <c r="I6" s="1364" t="s">
        <v>1</v>
      </c>
      <c r="J6" s="1366"/>
    </row>
    <row r="7" spans="1:10" s="3" customFormat="1" ht="22.5" customHeight="1">
      <c r="A7" s="1358"/>
      <c r="B7" s="1359"/>
      <c r="C7" s="1264" t="s">
        <v>57</v>
      </c>
      <c r="D7" s="1355"/>
      <c r="E7" s="31" t="s">
        <v>28</v>
      </c>
      <c r="F7" s="26"/>
      <c r="G7" s="1259" t="s">
        <v>19</v>
      </c>
      <c r="H7" s="1261"/>
      <c r="I7" s="1264" t="s">
        <v>20</v>
      </c>
      <c r="J7" s="1265"/>
    </row>
    <row r="8" spans="1:10" s="3" customFormat="1" ht="22.5" customHeight="1">
      <c r="A8" s="1358"/>
      <c r="B8" s="1359"/>
      <c r="C8" s="1363"/>
      <c r="D8" s="1280"/>
      <c r="E8" s="39" t="s">
        <v>21</v>
      </c>
      <c r="F8" s="66"/>
      <c r="G8" s="1363" t="s">
        <v>22</v>
      </c>
      <c r="H8" s="1280"/>
      <c r="I8" s="78"/>
      <c r="J8" s="79"/>
    </row>
    <row r="9" spans="1:10" s="3" customFormat="1" ht="22.5" customHeight="1">
      <c r="A9" s="1358"/>
      <c r="B9" s="1359"/>
      <c r="C9" s="69" t="s">
        <v>23</v>
      </c>
      <c r="D9" s="69" t="s">
        <v>24</v>
      </c>
      <c r="E9" s="69" t="s">
        <v>23</v>
      </c>
      <c r="F9" s="69" t="s">
        <v>24</v>
      </c>
      <c r="G9" s="69" t="s">
        <v>23</v>
      </c>
      <c r="H9" s="69" t="s">
        <v>24</v>
      </c>
      <c r="I9" s="69" t="s">
        <v>23</v>
      </c>
      <c r="J9" s="70" t="s">
        <v>24</v>
      </c>
    </row>
    <row r="10" spans="1:10" s="3" customFormat="1" ht="22.5" customHeight="1">
      <c r="A10" s="1360" t="s">
        <v>25</v>
      </c>
      <c r="B10" s="1361"/>
      <c r="C10" s="34" t="s">
        <v>26</v>
      </c>
      <c r="D10" s="34" t="s">
        <v>5</v>
      </c>
      <c r="E10" s="34"/>
      <c r="F10" s="34"/>
      <c r="G10" s="34"/>
      <c r="H10" s="34"/>
      <c r="I10" s="34"/>
      <c r="J10" s="33"/>
    </row>
    <row r="11" spans="1:10" s="3" customFormat="1" ht="39.75" customHeight="1" hidden="1">
      <c r="A11" s="1265">
        <v>2000</v>
      </c>
      <c r="B11" s="1362"/>
      <c r="C11" s="100">
        <v>11179872</v>
      </c>
      <c r="D11" s="101">
        <v>270510757</v>
      </c>
      <c r="E11" s="101">
        <v>2395436</v>
      </c>
      <c r="F11" s="101">
        <v>55672633</v>
      </c>
      <c r="G11" s="101">
        <v>2472532</v>
      </c>
      <c r="H11" s="101">
        <v>57674966</v>
      </c>
      <c r="I11" s="101">
        <v>6311904</v>
      </c>
      <c r="J11" s="101">
        <v>157163158</v>
      </c>
    </row>
    <row r="12" spans="1:10" s="3" customFormat="1" ht="39.75" customHeight="1" hidden="1">
      <c r="A12" s="1265">
        <v>2001</v>
      </c>
      <c r="B12" s="1362"/>
      <c r="C12" s="102">
        <v>15644758</v>
      </c>
      <c r="D12" s="103">
        <v>371311184</v>
      </c>
      <c r="E12" s="103">
        <v>3483751</v>
      </c>
      <c r="F12" s="103">
        <v>79327640</v>
      </c>
      <c r="G12" s="103">
        <v>3431568</v>
      </c>
      <c r="H12" s="103">
        <v>79509472</v>
      </c>
      <c r="I12" s="103">
        <v>8729439</v>
      </c>
      <c r="J12" s="103">
        <v>212474072</v>
      </c>
    </row>
    <row r="13" spans="1:10" s="3" customFormat="1" ht="39" customHeight="1">
      <c r="A13" s="1265">
        <v>2009</v>
      </c>
      <c r="B13" s="1355"/>
      <c r="C13" s="104">
        <v>768094</v>
      </c>
      <c r="D13" s="105">
        <v>20529687</v>
      </c>
      <c r="E13" s="105">
        <v>232308</v>
      </c>
      <c r="F13" s="105">
        <v>5983318</v>
      </c>
      <c r="G13" s="105">
        <v>239391</v>
      </c>
      <c r="H13" s="105">
        <v>5815116</v>
      </c>
      <c r="I13" s="105">
        <v>296395</v>
      </c>
      <c r="J13" s="105">
        <v>8731254</v>
      </c>
    </row>
    <row r="14" spans="1:19" s="3" customFormat="1" ht="39" customHeight="1">
      <c r="A14" s="1265">
        <v>2010</v>
      </c>
      <c r="B14" s="1355"/>
      <c r="C14" s="104">
        <v>696594</v>
      </c>
      <c r="D14" s="105">
        <v>20385972</v>
      </c>
      <c r="E14" s="105">
        <v>179285</v>
      </c>
      <c r="F14" s="105">
        <v>4909190</v>
      </c>
      <c r="G14" s="105">
        <v>243105</v>
      </c>
      <c r="H14" s="105">
        <v>6646201</v>
      </c>
      <c r="I14" s="105">
        <v>274204</v>
      </c>
      <c r="J14" s="105">
        <v>8830581</v>
      </c>
      <c r="O14" s="154">
        <v>13957051.38</v>
      </c>
      <c r="P14" s="154">
        <v>9996090.12</v>
      </c>
      <c r="Q14" s="154">
        <v>7028707.4</v>
      </c>
      <c r="R14" s="154">
        <v>2967382.72</v>
      </c>
      <c r="S14" s="154">
        <v>3960961.26</v>
      </c>
    </row>
    <row r="15" spans="1:10" s="3" customFormat="1" ht="39" customHeight="1">
      <c r="A15" s="1265">
        <v>2011</v>
      </c>
      <c r="B15" s="1355"/>
      <c r="C15" s="104">
        <v>727933</v>
      </c>
      <c r="D15" s="105">
        <v>22212964</v>
      </c>
      <c r="E15" s="105">
        <v>189378</v>
      </c>
      <c r="F15" s="105">
        <v>5472304</v>
      </c>
      <c r="G15" s="105">
        <v>253385</v>
      </c>
      <c r="H15" s="105">
        <v>6917412</v>
      </c>
      <c r="I15" s="105">
        <v>285170</v>
      </c>
      <c r="J15" s="105">
        <v>9823249</v>
      </c>
    </row>
    <row r="16" spans="1:12" s="3" customFormat="1" ht="39" customHeight="1">
      <c r="A16" s="1265">
        <v>2012</v>
      </c>
      <c r="B16" s="1355"/>
      <c r="C16" s="104">
        <v>791370</v>
      </c>
      <c r="D16" s="105">
        <v>23811541.9</v>
      </c>
      <c r="E16" s="105">
        <v>279540</v>
      </c>
      <c r="F16" s="105">
        <v>8309317</v>
      </c>
      <c r="G16" s="105">
        <v>215690</v>
      </c>
      <c r="H16" s="105">
        <v>5471365.6</v>
      </c>
      <c r="I16" s="105">
        <v>296140</v>
      </c>
      <c r="J16" s="105">
        <v>10030859.4</v>
      </c>
      <c r="K16" s="25"/>
      <c r="L16" s="25"/>
    </row>
    <row r="17" spans="1:12" s="3" customFormat="1" ht="39" customHeight="1">
      <c r="A17" s="1265">
        <v>2013</v>
      </c>
      <c r="B17" s="1355"/>
      <c r="C17" s="104">
        <v>787396</v>
      </c>
      <c r="D17" s="105">
        <v>24699854</v>
      </c>
      <c r="E17" s="105">
        <v>294237</v>
      </c>
      <c r="F17" s="105">
        <v>9291430</v>
      </c>
      <c r="G17" s="105">
        <v>210883</v>
      </c>
      <c r="H17" s="105">
        <v>5733062</v>
      </c>
      <c r="I17" s="105">
        <v>282276</v>
      </c>
      <c r="J17" s="105">
        <v>9675362</v>
      </c>
      <c r="K17" s="25"/>
      <c r="L17" s="25"/>
    </row>
    <row r="18" spans="1:10" s="90" customFormat="1" ht="39" customHeight="1">
      <c r="A18" s="1356">
        <v>2014</v>
      </c>
      <c r="B18" s="1357"/>
      <c r="C18" s="139"/>
      <c r="D18" s="140">
        <v>13957051.38</v>
      </c>
      <c r="E18" s="140"/>
      <c r="F18" s="140">
        <v>9996090.12</v>
      </c>
      <c r="G18" s="140"/>
      <c r="H18" s="140"/>
      <c r="I18" s="140"/>
      <c r="J18" s="140">
        <v>3960961.26</v>
      </c>
    </row>
    <row r="19" spans="1:10" s="90" customFormat="1" ht="10.5" customHeight="1">
      <c r="A19" s="143"/>
      <c r="B19" s="144"/>
      <c r="C19" s="145"/>
      <c r="D19" s="146"/>
      <c r="E19" s="146"/>
      <c r="F19" s="146"/>
      <c r="G19" s="146"/>
      <c r="H19" s="146"/>
      <c r="I19" s="146"/>
      <c r="J19" s="146"/>
    </row>
    <row r="20" spans="1:10" s="90" customFormat="1" ht="39" customHeight="1">
      <c r="A20" s="1348" t="s">
        <v>95</v>
      </c>
      <c r="B20" s="1349"/>
      <c r="C20" s="141"/>
      <c r="D20" s="142"/>
      <c r="E20" s="142"/>
      <c r="F20" s="142"/>
      <c r="G20" s="142"/>
      <c r="H20" s="142"/>
      <c r="I20" s="142"/>
      <c r="J20" s="142"/>
    </row>
    <row r="21" spans="1:10" s="90" customFormat="1" ht="39" customHeight="1">
      <c r="A21" s="1348" t="s">
        <v>96</v>
      </c>
      <c r="B21" s="1349"/>
      <c r="C21" s="141"/>
      <c r="D21" s="142"/>
      <c r="E21" s="142"/>
      <c r="F21" s="142"/>
      <c r="G21" s="142"/>
      <c r="H21" s="142"/>
      <c r="I21" s="142"/>
      <c r="J21" s="142"/>
    </row>
    <row r="22" spans="1:10" s="90" customFormat="1" ht="39" customHeight="1">
      <c r="A22" s="1348" t="s">
        <v>97</v>
      </c>
      <c r="B22" s="1349"/>
      <c r="C22" s="141"/>
      <c r="D22" s="142"/>
      <c r="E22" s="142"/>
      <c r="F22" s="142"/>
      <c r="G22" s="142"/>
      <c r="H22" s="142"/>
      <c r="I22" s="142"/>
      <c r="J22" s="142"/>
    </row>
    <row r="23" spans="1:10" s="90" customFormat="1" ht="7.5" customHeight="1">
      <c r="A23" s="1353"/>
      <c r="B23" s="1354"/>
      <c r="C23" s="106"/>
      <c r="D23" s="107"/>
      <c r="E23" s="108"/>
      <c r="F23" s="108"/>
      <c r="G23" s="108"/>
      <c r="H23" s="108"/>
      <c r="I23" s="108"/>
      <c r="J23" s="108"/>
    </row>
    <row r="24" spans="1:10" s="90" customFormat="1" ht="15" customHeight="1">
      <c r="A24" s="13" t="s">
        <v>2</v>
      </c>
      <c r="B24" s="13"/>
      <c r="C24" s="13"/>
      <c r="D24" s="13"/>
      <c r="E24" s="22"/>
      <c r="F24" s="22"/>
      <c r="G24" s="22"/>
      <c r="H24" s="109"/>
      <c r="I24" s="110"/>
      <c r="J24" s="110"/>
    </row>
    <row r="25" spans="1:10" s="12" customFormat="1" ht="15" customHeight="1">
      <c r="A25" s="24" t="s">
        <v>94</v>
      </c>
      <c r="C25" s="10"/>
      <c r="D25" s="11"/>
      <c r="E25" s="11"/>
      <c r="F25" s="11"/>
      <c r="G25" s="1350"/>
      <c r="H25" s="1350"/>
      <c r="I25" s="1350"/>
      <c r="J25" s="1350"/>
    </row>
  </sheetData>
  <sheetProtection/>
  <mergeCells count="30">
    <mergeCell ref="G6:H6"/>
    <mergeCell ref="I6:J6"/>
    <mergeCell ref="A5:B5"/>
    <mergeCell ref="C5:D5"/>
    <mergeCell ref="A6:B6"/>
    <mergeCell ref="C6:D6"/>
    <mergeCell ref="I7:J7"/>
    <mergeCell ref="A8:B8"/>
    <mergeCell ref="C8:D8"/>
    <mergeCell ref="G8:H8"/>
    <mergeCell ref="A7:B7"/>
    <mergeCell ref="C7:D7"/>
    <mergeCell ref="G7:H7"/>
    <mergeCell ref="A18:B18"/>
    <mergeCell ref="A9:B9"/>
    <mergeCell ref="A10:B10"/>
    <mergeCell ref="A11:B11"/>
    <mergeCell ref="A12:B12"/>
    <mergeCell ref="A16:B16"/>
    <mergeCell ref="A17:B17"/>
    <mergeCell ref="A20:B20"/>
    <mergeCell ref="A22:B22"/>
    <mergeCell ref="A21:B21"/>
    <mergeCell ref="G25:J25"/>
    <mergeCell ref="A2:J2"/>
    <mergeCell ref="A3:J3"/>
    <mergeCell ref="A23:B23"/>
    <mergeCell ref="A13:B13"/>
    <mergeCell ref="A14:B14"/>
    <mergeCell ref="A15:B1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alignWithMargins="0">
    <oddHeader>&amp;L226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35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4.25"/>
  <cols>
    <col min="1" max="1" width="9.25390625" style="4" customWidth="1"/>
    <col min="2" max="2" width="13.00390625" style="4" customWidth="1"/>
    <col min="3" max="3" width="10.25390625" style="4" customWidth="1"/>
    <col min="4" max="4" width="9.875" style="4" customWidth="1"/>
    <col min="5" max="5" width="11.25390625" style="4" customWidth="1"/>
    <col min="6" max="6" width="10.375" style="4" customWidth="1"/>
    <col min="7" max="7" width="8.50390625" style="4" customWidth="1"/>
    <col min="8" max="8" width="20.25390625" style="4" customWidth="1"/>
    <col min="9" max="16384" width="9.00390625" style="4" customWidth="1"/>
  </cols>
  <sheetData>
    <row r="1" spans="3:11" s="92" customFormat="1" ht="24.75" customHeight="1">
      <c r="C1" s="111"/>
      <c r="D1" s="111"/>
      <c r="E1" s="111"/>
      <c r="F1" s="111"/>
      <c r="G1" s="112"/>
      <c r="I1" s="111"/>
      <c r="J1" s="112"/>
      <c r="K1" s="112"/>
    </row>
    <row r="2" spans="1:11" s="8" customFormat="1" ht="24.75" customHeight="1">
      <c r="A2" s="130" t="s">
        <v>98</v>
      </c>
      <c r="B2" s="6"/>
      <c r="C2" s="6"/>
      <c r="D2" s="6"/>
      <c r="E2" s="6"/>
      <c r="F2" s="6"/>
      <c r="G2" s="17"/>
      <c r="H2" s="17"/>
      <c r="J2" s="18"/>
      <c r="K2" s="18"/>
    </row>
    <row r="3" spans="1:11" s="94" customFormat="1" ht="22.5" customHeight="1">
      <c r="A3" s="7" t="s">
        <v>58</v>
      </c>
      <c r="B3" s="7"/>
      <c r="C3" s="7"/>
      <c r="D3" s="7"/>
      <c r="E3" s="7"/>
      <c r="F3" s="7"/>
      <c r="G3" s="19"/>
      <c r="H3" s="19"/>
      <c r="J3" s="117"/>
      <c r="K3" s="117"/>
    </row>
    <row r="4" spans="1:11" s="12" customFormat="1" ht="15" customHeight="1" thickBot="1">
      <c r="A4" s="1374" t="s">
        <v>68</v>
      </c>
      <c r="B4" s="1374"/>
      <c r="C4" s="1374"/>
      <c r="D4" s="1374"/>
      <c r="G4" s="23"/>
      <c r="H4" s="23"/>
      <c r="J4" s="23"/>
      <c r="K4" s="23"/>
    </row>
    <row r="5" spans="1:8" ht="16.5" customHeight="1">
      <c r="A5" s="41"/>
      <c r="B5" s="42"/>
      <c r="C5" s="43" t="s">
        <v>37</v>
      </c>
      <c r="D5" s="43"/>
      <c r="E5" s="43"/>
      <c r="F5" s="43"/>
      <c r="G5" s="43"/>
      <c r="H5" s="43"/>
    </row>
    <row r="6" spans="1:8" ht="16.5" customHeight="1">
      <c r="A6" s="44"/>
      <c r="B6" s="44" t="s">
        <v>86</v>
      </c>
      <c r="C6" s="45" t="s">
        <v>59</v>
      </c>
      <c r="D6" s="45" t="s">
        <v>60</v>
      </c>
      <c r="E6" s="46" t="s">
        <v>35</v>
      </c>
      <c r="F6" s="47"/>
      <c r="G6" s="47"/>
      <c r="H6" s="47"/>
    </row>
    <row r="7" spans="1:8" ht="16.5" customHeight="1">
      <c r="A7" s="44" t="s">
        <v>41</v>
      </c>
      <c r="B7" s="44" t="s">
        <v>84</v>
      </c>
      <c r="C7" s="48"/>
      <c r="D7" s="48"/>
      <c r="E7" s="45" t="s">
        <v>56</v>
      </c>
      <c r="F7" s="45" t="s">
        <v>61</v>
      </c>
      <c r="G7" s="49" t="s">
        <v>62</v>
      </c>
      <c r="H7" s="46"/>
    </row>
    <row r="8" spans="1:8" ht="16.5" customHeight="1">
      <c r="A8" s="44"/>
      <c r="B8" s="48" t="s">
        <v>85</v>
      </c>
      <c r="C8" s="50" t="s">
        <v>43</v>
      </c>
      <c r="D8" s="50" t="s">
        <v>44</v>
      </c>
      <c r="E8" s="50"/>
      <c r="F8" s="50"/>
      <c r="G8" s="1376"/>
      <c r="H8" s="1377"/>
    </row>
    <row r="9" spans="1:8" ht="16.5" customHeight="1">
      <c r="A9" s="51"/>
      <c r="B9" s="51" t="s">
        <v>87</v>
      </c>
      <c r="C9" s="52" t="s">
        <v>36</v>
      </c>
      <c r="D9" s="52" t="s">
        <v>45</v>
      </c>
      <c r="E9" s="52" t="s">
        <v>34</v>
      </c>
      <c r="F9" s="52" t="s">
        <v>33</v>
      </c>
      <c r="G9" s="53" t="s">
        <v>46</v>
      </c>
      <c r="H9" s="54"/>
    </row>
    <row r="10" spans="1:8" ht="34.5" customHeight="1">
      <c r="A10" s="63">
        <v>2009</v>
      </c>
      <c r="B10" s="131" t="s">
        <v>39</v>
      </c>
      <c r="C10" s="119">
        <v>3053</v>
      </c>
      <c r="D10" s="119">
        <v>10917</v>
      </c>
      <c r="E10" s="119">
        <f>SUM(F10:H10,C23:H23)</f>
        <v>5476</v>
      </c>
      <c r="F10" s="119">
        <v>157</v>
      </c>
      <c r="G10" s="1375">
        <v>480</v>
      </c>
      <c r="H10" s="1375"/>
    </row>
    <row r="11" spans="1:8" ht="34.5" customHeight="1">
      <c r="A11" s="63">
        <v>2010</v>
      </c>
      <c r="B11" s="131" t="s">
        <v>39</v>
      </c>
      <c r="C11" s="119">
        <v>3319</v>
      </c>
      <c r="D11" s="119">
        <v>8092</v>
      </c>
      <c r="E11" s="119">
        <v>5459</v>
      </c>
      <c r="F11" s="119">
        <v>156</v>
      </c>
      <c r="G11" s="1375">
        <v>480</v>
      </c>
      <c r="H11" s="1375"/>
    </row>
    <row r="12" spans="1:8" ht="34.5" customHeight="1">
      <c r="A12" s="63">
        <v>2011</v>
      </c>
      <c r="B12" s="127">
        <v>3667</v>
      </c>
      <c r="C12" s="119">
        <v>2676</v>
      </c>
      <c r="D12" s="119">
        <v>9590</v>
      </c>
      <c r="E12" s="119">
        <v>4354</v>
      </c>
      <c r="F12" s="119">
        <v>160</v>
      </c>
      <c r="G12" s="1375">
        <v>521</v>
      </c>
      <c r="H12" s="1375"/>
    </row>
    <row r="13" spans="1:8" s="138" customFormat="1" ht="34.5" customHeight="1">
      <c r="A13" s="63">
        <v>2012</v>
      </c>
      <c r="B13" s="127">
        <v>3776</v>
      </c>
      <c r="C13" s="119">
        <v>2856</v>
      </c>
      <c r="D13" s="119">
        <v>9752</v>
      </c>
      <c r="E13" s="119">
        <v>1071</v>
      </c>
      <c r="F13" s="119">
        <v>189</v>
      </c>
      <c r="G13" s="1375">
        <v>882</v>
      </c>
      <c r="H13" s="1375"/>
    </row>
    <row r="14" spans="1:8" s="138" customFormat="1" ht="34.5" customHeight="1">
      <c r="A14" s="63">
        <v>2013</v>
      </c>
      <c r="B14" s="127">
        <v>2399</v>
      </c>
      <c r="C14" s="119">
        <v>2853</v>
      </c>
      <c r="D14" s="119">
        <v>11487</v>
      </c>
      <c r="E14" s="119">
        <v>762</v>
      </c>
      <c r="F14" s="119">
        <v>192</v>
      </c>
      <c r="G14" s="1375">
        <v>570</v>
      </c>
      <c r="H14" s="1375"/>
    </row>
    <row r="15" spans="1:8" s="129" customFormat="1" ht="54.75" customHeight="1">
      <c r="A15" s="148">
        <v>2014</v>
      </c>
      <c r="B15" s="149"/>
      <c r="C15" s="147"/>
      <c r="D15" s="147"/>
      <c r="E15" s="147"/>
      <c r="F15" s="147"/>
      <c r="G15" s="1373"/>
      <c r="H15" s="1373"/>
    </row>
    <row r="16" spans="1:8" ht="9.75" customHeight="1">
      <c r="A16" s="51"/>
      <c r="B16" s="123"/>
      <c r="C16" s="132"/>
      <c r="D16" s="73"/>
      <c r="E16" s="73"/>
      <c r="F16" s="73"/>
      <c r="G16" s="73"/>
      <c r="H16" s="73"/>
    </row>
    <row r="17" spans="1:8" ht="15" customHeight="1" thickBot="1">
      <c r="A17" s="133"/>
      <c r="B17" s="58"/>
      <c r="C17" s="119"/>
      <c r="D17" s="119"/>
      <c r="E17" s="119"/>
      <c r="F17" s="119"/>
      <c r="G17" s="119"/>
      <c r="H17" s="119"/>
    </row>
    <row r="18" spans="1:8" ht="16.5" customHeight="1">
      <c r="A18" s="41"/>
      <c r="B18" s="42"/>
      <c r="C18" s="55" t="s">
        <v>47</v>
      </c>
      <c r="D18" s="55"/>
      <c r="E18" s="55"/>
      <c r="F18" s="55"/>
      <c r="G18" s="56"/>
      <c r="H18" s="57" t="s">
        <v>88</v>
      </c>
    </row>
    <row r="19" spans="1:8" ht="16.5" customHeight="1">
      <c r="A19" s="44"/>
      <c r="B19" s="58"/>
      <c r="C19" s="47" t="s">
        <v>42</v>
      </c>
      <c r="D19" s="47"/>
      <c r="E19" s="47"/>
      <c r="F19" s="47"/>
      <c r="G19" s="59"/>
      <c r="H19" s="60" t="s">
        <v>89</v>
      </c>
    </row>
    <row r="20" spans="1:8" ht="16.5" customHeight="1">
      <c r="A20" s="44" t="s">
        <v>41</v>
      </c>
      <c r="B20" s="45" t="s">
        <v>63</v>
      </c>
      <c r="C20" s="61" t="s">
        <v>64</v>
      </c>
      <c r="D20" s="45" t="s">
        <v>65</v>
      </c>
      <c r="E20" s="62" t="s">
        <v>66</v>
      </c>
      <c r="F20" s="45" t="s">
        <v>67</v>
      </c>
      <c r="G20" s="45" t="s">
        <v>55</v>
      </c>
      <c r="H20" s="60" t="s">
        <v>90</v>
      </c>
    </row>
    <row r="21" spans="1:8" ht="16.5" customHeight="1">
      <c r="A21" s="44"/>
      <c r="B21" s="48"/>
      <c r="C21" s="63"/>
      <c r="D21" s="50"/>
      <c r="E21" s="63"/>
      <c r="F21" s="50" t="s">
        <v>52</v>
      </c>
      <c r="G21" s="50"/>
      <c r="H21" s="60" t="s">
        <v>91</v>
      </c>
    </row>
    <row r="22" spans="1:8" ht="16.5" customHeight="1">
      <c r="A22" s="51"/>
      <c r="B22" s="52" t="s">
        <v>48</v>
      </c>
      <c r="C22" s="64" t="s">
        <v>49</v>
      </c>
      <c r="D22" s="52" t="s">
        <v>50</v>
      </c>
      <c r="E22" s="64" t="s">
        <v>51</v>
      </c>
      <c r="F22" s="52" t="s">
        <v>53</v>
      </c>
      <c r="G22" s="52" t="s">
        <v>54</v>
      </c>
      <c r="H22" s="65" t="s">
        <v>92</v>
      </c>
    </row>
    <row r="23" spans="1:8" ht="34.5" customHeight="1">
      <c r="A23" s="63">
        <v>2009</v>
      </c>
      <c r="B23" s="119">
        <v>1475</v>
      </c>
      <c r="C23" s="119">
        <v>813</v>
      </c>
      <c r="D23" s="119">
        <v>160</v>
      </c>
      <c r="E23" s="119">
        <v>9</v>
      </c>
      <c r="F23" s="119">
        <v>20</v>
      </c>
      <c r="G23" s="119">
        <v>3837</v>
      </c>
      <c r="H23" s="118" t="s">
        <v>31</v>
      </c>
    </row>
    <row r="24" spans="1:8" ht="34.5" customHeight="1">
      <c r="A24" s="63">
        <v>2010</v>
      </c>
      <c r="B24" s="87">
        <v>1456</v>
      </c>
      <c r="C24" s="87">
        <v>846</v>
      </c>
      <c r="D24" s="87">
        <v>153</v>
      </c>
      <c r="E24" s="120">
        <v>8</v>
      </c>
      <c r="F24" s="120">
        <v>21</v>
      </c>
      <c r="G24" s="120">
        <v>2339</v>
      </c>
      <c r="H24" s="134" t="s">
        <v>31</v>
      </c>
    </row>
    <row r="25" spans="1:8" ht="34.5" customHeight="1">
      <c r="A25" s="63">
        <v>2011</v>
      </c>
      <c r="B25" s="119">
        <v>1537</v>
      </c>
      <c r="C25" s="119">
        <v>849</v>
      </c>
      <c r="D25" s="119">
        <v>122</v>
      </c>
      <c r="E25" s="119">
        <v>6</v>
      </c>
      <c r="F25" s="119">
        <v>19</v>
      </c>
      <c r="G25" s="119">
        <v>1140</v>
      </c>
      <c r="H25" s="118">
        <v>14</v>
      </c>
    </row>
    <row r="26" spans="1:8" ht="34.5" customHeight="1">
      <c r="A26" s="63">
        <v>2012</v>
      </c>
      <c r="B26" s="119">
        <v>1692</v>
      </c>
      <c r="C26" s="119">
        <v>1022</v>
      </c>
      <c r="D26" s="119">
        <v>768</v>
      </c>
      <c r="E26" s="119">
        <v>185</v>
      </c>
      <c r="F26" s="119">
        <v>127</v>
      </c>
      <c r="G26" s="119">
        <v>4320</v>
      </c>
      <c r="H26" s="118">
        <v>38</v>
      </c>
    </row>
    <row r="27" spans="1:8" ht="34.5" customHeight="1">
      <c r="A27" s="63">
        <v>2013</v>
      </c>
      <c r="B27" s="119">
        <v>1664</v>
      </c>
      <c r="C27" s="119">
        <v>1248</v>
      </c>
      <c r="D27" s="119">
        <v>142</v>
      </c>
      <c r="E27" s="119">
        <v>209</v>
      </c>
      <c r="F27" s="119">
        <v>234</v>
      </c>
      <c r="G27" s="119">
        <v>7228</v>
      </c>
      <c r="H27" s="118">
        <v>114</v>
      </c>
    </row>
    <row r="28" spans="1:8" s="129" customFormat="1" ht="54.75" customHeight="1">
      <c r="A28" s="148">
        <v>2014</v>
      </c>
      <c r="B28" s="147"/>
      <c r="C28" s="147"/>
      <c r="D28" s="147"/>
      <c r="E28" s="147"/>
      <c r="F28" s="147"/>
      <c r="G28" s="147"/>
      <c r="H28" s="147"/>
    </row>
    <row r="29" spans="1:8" ht="9.75" customHeight="1">
      <c r="A29" s="51"/>
      <c r="B29" s="123"/>
      <c r="C29" s="73"/>
      <c r="D29" s="73"/>
      <c r="E29" s="73"/>
      <c r="F29" s="135"/>
      <c r="G29" s="73"/>
      <c r="H29" s="73"/>
    </row>
    <row r="30" spans="1:8" s="13" customFormat="1" ht="15" customHeight="1">
      <c r="A30" s="15" t="s">
        <v>82</v>
      </c>
      <c r="B30" s="15"/>
      <c r="G30" s="15"/>
      <c r="H30" s="15"/>
    </row>
    <row r="32" spans="1:2" ht="14.25">
      <c r="A32" s="125" t="s">
        <v>83</v>
      </c>
      <c r="B32" s="125"/>
    </row>
    <row r="33" spans="1:2" ht="14.25">
      <c r="A33" s="136"/>
      <c r="B33" s="136"/>
    </row>
    <row r="34" spans="1:2" ht="14.25">
      <c r="A34" s="91"/>
      <c r="B34" s="91"/>
    </row>
    <row r="35" spans="1:2" ht="14.25">
      <c r="A35" s="91"/>
      <c r="B35" s="91"/>
    </row>
  </sheetData>
  <sheetProtection/>
  <mergeCells count="8">
    <mergeCell ref="G15:H15"/>
    <mergeCell ref="A4:D4"/>
    <mergeCell ref="G11:H11"/>
    <mergeCell ref="G12:H12"/>
    <mergeCell ref="G13:H13"/>
    <mergeCell ref="G10:H10"/>
    <mergeCell ref="G8:H8"/>
    <mergeCell ref="G14:H14"/>
  </mergeCells>
  <printOptions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5" r:id="rId1"/>
  <headerFooter alignWithMargins="0">
    <oddHeader>&amp;R249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SheetLayoutView="100" zoomScalePageLayoutView="0" workbookViewId="0" topLeftCell="A1">
      <selection activeCell="M20" sqref="M20"/>
    </sheetView>
  </sheetViews>
  <sheetFormatPr defaultColWidth="9.00390625" defaultRowHeight="14.25"/>
  <cols>
    <col min="1" max="1" width="9.25390625" style="811" customWidth="1"/>
    <col min="2" max="9" width="7.25390625" style="811" customWidth="1"/>
    <col min="10" max="10" width="9.00390625" style="811" customWidth="1"/>
    <col min="11" max="11" width="9.00390625" style="1223" customWidth="1"/>
    <col min="12" max="16384" width="9.00390625" style="811" customWidth="1"/>
  </cols>
  <sheetData>
    <row r="1" spans="1:11" ht="18.75" customHeight="1">
      <c r="A1" s="167"/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24.75" customHeight="1">
      <c r="A2" s="293" t="s">
        <v>122</v>
      </c>
      <c r="B2" s="293"/>
      <c r="C2" s="293"/>
      <c r="D2" s="293"/>
      <c r="E2" s="293"/>
      <c r="F2" s="293"/>
      <c r="G2" s="293"/>
      <c r="H2" s="293"/>
      <c r="I2" s="293"/>
      <c r="J2" s="169"/>
      <c r="K2" s="1216"/>
    </row>
    <row r="3" spans="1:11" ht="24.75" customHeight="1">
      <c r="A3" s="293" t="s">
        <v>123</v>
      </c>
      <c r="B3" s="293"/>
      <c r="C3" s="309"/>
      <c r="D3" s="293"/>
      <c r="E3" s="293"/>
      <c r="F3" s="293"/>
      <c r="G3" s="293"/>
      <c r="H3" s="293"/>
      <c r="I3" s="293"/>
      <c r="J3" s="5"/>
      <c r="K3" s="1217"/>
    </row>
    <row r="4" spans="1:11" s="900" customFormat="1" ht="15" customHeight="1" thickBot="1">
      <c r="A4" s="632" t="s">
        <v>1133</v>
      </c>
      <c r="B4" s="632"/>
      <c r="C4" s="632"/>
      <c r="D4" s="632"/>
      <c r="E4" s="632"/>
      <c r="F4" s="632"/>
      <c r="G4" s="632"/>
      <c r="H4" s="632"/>
      <c r="I4" s="632"/>
      <c r="J4" s="632"/>
      <c r="K4" s="717"/>
    </row>
    <row r="5" spans="1:11" s="813" customFormat="1" ht="17.25" customHeight="1">
      <c r="A5" s="1129"/>
      <c r="B5" s="1235" t="s">
        <v>1702</v>
      </c>
      <c r="C5" s="1343"/>
      <c r="D5" s="1239" t="s">
        <v>1380</v>
      </c>
      <c r="E5" s="1380"/>
      <c r="F5" s="1235" t="s">
        <v>1703</v>
      </c>
      <c r="G5" s="1343"/>
      <c r="H5" s="1235" t="s">
        <v>1383</v>
      </c>
      <c r="I5" s="1343"/>
      <c r="J5" s="1235" t="s">
        <v>1704</v>
      </c>
      <c r="K5" s="1342"/>
    </row>
    <row r="6" spans="1:11" s="813" customFormat="1" ht="17.25" customHeight="1">
      <c r="A6" s="1133"/>
      <c r="B6" s="1381" t="s">
        <v>124</v>
      </c>
      <c r="C6" s="1382"/>
      <c r="D6" s="1237" t="s">
        <v>1381</v>
      </c>
      <c r="E6" s="1388"/>
      <c r="F6" s="1381" t="s">
        <v>125</v>
      </c>
      <c r="G6" s="1382"/>
      <c r="H6" s="1381" t="s">
        <v>1378</v>
      </c>
      <c r="I6" s="1382"/>
      <c r="J6" s="1381" t="s">
        <v>126</v>
      </c>
      <c r="K6" s="1387"/>
    </row>
    <row r="7" spans="1:11" s="813" customFormat="1" ht="17.25" customHeight="1">
      <c r="A7" s="1133" t="s">
        <v>1688</v>
      </c>
      <c r="B7" s="1378" t="s">
        <v>127</v>
      </c>
      <c r="C7" s="1379"/>
      <c r="D7" s="1238" t="s">
        <v>1382</v>
      </c>
      <c r="E7" s="1389"/>
      <c r="F7" s="1378" t="s">
        <v>128</v>
      </c>
      <c r="G7" s="1379"/>
      <c r="H7" s="1378" t="s">
        <v>1379</v>
      </c>
      <c r="I7" s="1379"/>
      <c r="J7" s="1378" t="s">
        <v>129</v>
      </c>
      <c r="K7" s="1385"/>
    </row>
    <row r="8" spans="1:11" s="813" customFormat="1" ht="17.25" customHeight="1">
      <c r="A8" s="1133"/>
      <c r="B8" s="1133" t="s">
        <v>1705</v>
      </c>
      <c r="C8" s="1133" t="s">
        <v>1652</v>
      </c>
      <c r="D8" s="1133" t="s">
        <v>1706</v>
      </c>
      <c r="E8" s="1133" t="s">
        <v>1652</v>
      </c>
      <c r="F8" s="1133" t="s">
        <v>1706</v>
      </c>
      <c r="G8" s="1133" t="s">
        <v>1652</v>
      </c>
      <c r="H8" s="1133" t="s">
        <v>1705</v>
      </c>
      <c r="I8" s="1133" t="s">
        <v>1652</v>
      </c>
      <c r="J8" s="1133" t="s">
        <v>1706</v>
      </c>
      <c r="K8" s="1157" t="s">
        <v>1652</v>
      </c>
    </row>
    <row r="9" spans="1:11" s="813" customFormat="1" ht="17.25" customHeight="1">
      <c r="A9" s="1140"/>
      <c r="B9" s="1140" t="s">
        <v>130</v>
      </c>
      <c r="C9" s="1140" t="s">
        <v>131</v>
      </c>
      <c r="D9" s="1140" t="s">
        <v>130</v>
      </c>
      <c r="E9" s="1140" t="s">
        <v>131</v>
      </c>
      <c r="F9" s="1140" t="s">
        <v>130</v>
      </c>
      <c r="G9" s="1140" t="s">
        <v>131</v>
      </c>
      <c r="H9" s="1140" t="s">
        <v>130</v>
      </c>
      <c r="I9" s="1140" t="s">
        <v>131</v>
      </c>
      <c r="J9" s="1140" t="s">
        <v>130</v>
      </c>
      <c r="K9" s="1201" t="s">
        <v>131</v>
      </c>
    </row>
    <row r="10" spans="1:11" s="813" customFormat="1" ht="24.75" customHeight="1">
      <c r="A10" s="1133">
        <v>2016</v>
      </c>
      <c r="B10" s="1143">
        <v>44</v>
      </c>
      <c r="C10" s="1143">
        <v>2808</v>
      </c>
      <c r="D10" s="1143">
        <v>100</v>
      </c>
      <c r="E10" s="1143">
        <v>100</v>
      </c>
      <c r="F10" s="1143" t="s">
        <v>1225</v>
      </c>
      <c r="G10" s="1143" t="s">
        <v>1225</v>
      </c>
      <c r="H10" s="1143">
        <v>140</v>
      </c>
      <c r="I10" s="1143">
        <v>2894</v>
      </c>
      <c r="J10" s="1143">
        <v>26</v>
      </c>
      <c r="K10" s="1143">
        <v>26</v>
      </c>
    </row>
    <row r="11" spans="1:11" s="813" customFormat="1" ht="24.75" customHeight="1">
      <c r="A11" s="1133">
        <v>2017</v>
      </c>
      <c r="B11" s="1143">
        <v>131</v>
      </c>
      <c r="C11" s="1143">
        <v>1862</v>
      </c>
      <c r="D11" s="1143" t="s">
        <v>1225</v>
      </c>
      <c r="E11" s="1143" t="s">
        <v>1225</v>
      </c>
      <c r="F11" s="1143" t="s">
        <v>1225</v>
      </c>
      <c r="G11" s="1143">
        <v>352</v>
      </c>
      <c r="H11" s="1143" t="s">
        <v>1225</v>
      </c>
      <c r="I11" s="1143">
        <v>4708</v>
      </c>
      <c r="J11" s="1143" t="s">
        <v>1225</v>
      </c>
      <c r="K11" s="1143" t="s">
        <v>1225</v>
      </c>
    </row>
    <row r="12" spans="1:11" s="813" customFormat="1" ht="24.75" customHeight="1">
      <c r="A12" s="1133">
        <v>2018</v>
      </c>
      <c r="B12" s="1143">
        <v>70</v>
      </c>
      <c r="C12" s="1143">
        <v>2024</v>
      </c>
      <c r="D12" s="1143" t="s">
        <v>1225</v>
      </c>
      <c r="E12" s="1143" t="s">
        <v>1225</v>
      </c>
      <c r="F12" s="1143">
        <v>4</v>
      </c>
      <c r="G12" s="1143">
        <v>889</v>
      </c>
      <c r="H12" s="1143">
        <v>57</v>
      </c>
      <c r="I12" s="1143">
        <v>2699</v>
      </c>
      <c r="J12" s="1143" t="s">
        <v>1225</v>
      </c>
      <c r="K12" s="1143" t="s">
        <v>1225</v>
      </c>
    </row>
    <row r="13" spans="1:11" s="813" customFormat="1" ht="24.75" customHeight="1">
      <c r="A13" s="1133">
        <v>2019</v>
      </c>
      <c r="B13" s="1143">
        <v>3374</v>
      </c>
      <c r="C13" s="1143">
        <v>2156</v>
      </c>
      <c r="D13" s="1143" t="s">
        <v>1225</v>
      </c>
      <c r="E13" s="1143" t="s">
        <v>1225</v>
      </c>
      <c r="F13" s="1143" t="s">
        <v>1225</v>
      </c>
      <c r="G13" s="1143" t="s">
        <v>1225</v>
      </c>
      <c r="H13" s="1143" t="s">
        <v>1225</v>
      </c>
      <c r="I13" s="1143">
        <v>7840</v>
      </c>
      <c r="J13" s="1143" t="s">
        <v>1225</v>
      </c>
      <c r="K13" s="1143" t="s">
        <v>1225</v>
      </c>
    </row>
    <row r="14" spans="1:11" s="813" customFormat="1" ht="24.75" customHeight="1">
      <c r="A14" s="1133">
        <v>2020</v>
      </c>
      <c r="B14" s="1143">
        <v>107</v>
      </c>
      <c r="C14" s="1143">
        <v>1639</v>
      </c>
      <c r="D14" s="1143" t="s">
        <v>1225</v>
      </c>
      <c r="E14" s="1143" t="s">
        <v>1225</v>
      </c>
      <c r="F14" s="1143" t="s">
        <v>1225</v>
      </c>
      <c r="G14" s="1143" t="s">
        <v>1225</v>
      </c>
      <c r="H14" s="1143" t="s">
        <v>1225</v>
      </c>
      <c r="I14" s="1143">
        <v>74</v>
      </c>
      <c r="J14" s="1143" t="s">
        <v>1225</v>
      </c>
      <c r="K14" s="1143" t="s">
        <v>1225</v>
      </c>
    </row>
    <row r="15" spans="1:11" s="813" customFormat="1" ht="62.25" customHeight="1">
      <c r="A15" s="1186">
        <v>2021</v>
      </c>
      <c r="B15" s="1187" t="s">
        <v>1225</v>
      </c>
      <c r="C15" s="1187">
        <v>1355</v>
      </c>
      <c r="D15" s="1187" t="s">
        <v>1225</v>
      </c>
      <c r="E15" s="1187" t="s">
        <v>1225</v>
      </c>
      <c r="F15" s="1187" t="s">
        <v>1225</v>
      </c>
      <c r="G15" s="1187" t="s">
        <v>1225</v>
      </c>
      <c r="H15" s="1187">
        <v>45</v>
      </c>
      <c r="I15" s="1187">
        <v>665</v>
      </c>
      <c r="J15" s="1187" t="s">
        <v>1225</v>
      </c>
      <c r="K15" s="1187" t="s">
        <v>1225</v>
      </c>
    </row>
    <row r="16" spans="1:11" s="900" customFormat="1" ht="15" customHeight="1">
      <c r="A16" s="1202" t="s">
        <v>1130</v>
      </c>
      <c r="B16" s="1203"/>
      <c r="C16" s="1203"/>
      <c r="D16" s="1203"/>
      <c r="E16" s="1203"/>
      <c r="F16" s="1203"/>
      <c r="G16" s="1203"/>
      <c r="H16" s="1203"/>
      <c r="I16" s="1203"/>
      <c r="J16" s="1203"/>
      <c r="K16" s="1203"/>
    </row>
    <row r="17" spans="1:11" s="900" customFormat="1" ht="15" customHeight="1">
      <c r="A17" s="1198" t="s">
        <v>1131</v>
      </c>
      <c r="B17" s="1198"/>
      <c r="C17" s="1198"/>
      <c r="D17" s="1198"/>
      <c r="E17" s="1198"/>
      <c r="F17" s="1198"/>
      <c r="G17" s="1198"/>
      <c r="H17" s="1198"/>
      <c r="I17" s="1198"/>
      <c r="J17" s="1198"/>
      <c r="K17" s="1218"/>
    </row>
    <row r="18" spans="1:11" ht="20.25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219"/>
    </row>
    <row r="19" spans="1:11" ht="24.75" customHeight="1">
      <c r="A19" s="293" t="s">
        <v>132</v>
      </c>
      <c r="B19" s="294"/>
      <c r="C19" s="294"/>
      <c r="D19" s="294"/>
      <c r="E19" s="294"/>
      <c r="F19" s="294"/>
      <c r="G19" s="294"/>
      <c r="H19" s="294"/>
      <c r="I19" s="294"/>
      <c r="J19" s="294"/>
      <c r="K19" s="1220"/>
    </row>
    <row r="20" spans="1:11" ht="24.75" customHeight="1">
      <c r="A20" s="921" t="s">
        <v>1386</v>
      </c>
      <c r="B20" s="922"/>
      <c r="C20" s="922"/>
      <c r="D20" s="922"/>
      <c r="E20" s="922"/>
      <c r="F20" s="922"/>
      <c r="G20" s="922"/>
      <c r="H20" s="922"/>
      <c r="I20" s="922"/>
      <c r="J20" s="922"/>
      <c r="K20" s="1221"/>
    </row>
    <row r="21" spans="1:11" s="812" customFormat="1" ht="15" customHeight="1" thickBot="1">
      <c r="A21" s="96" t="s">
        <v>639</v>
      </c>
      <c r="B21" s="12"/>
      <c r="C21" s="12"/>
      <c r="D21" s="12"/>
      <c r="E21" s="12"/>
      <c r="F21" s="12"/>
      <c r="G21" s="12"/>
      <c r="H21" s="12"/>
      <c r="I21" s="12"/>
      <c r="J21" s="12"/>
      <c r="K21" s="23"/>
    </row>
    <row r="22" spans="1:11" s="813" customFormat="1" ht="17.25" customHeight="1">
      <c r="A22" s="1129" t="s">
        <v>1688</v>
      </c>
      <c r="B22" s="1383" t="s">
        <v>1709</v>
      </c>
      <c r="C22" s="1384"/>
      <c r="D22" s="1384"/>
      <c r="E22" s="1384"/>
      <c r="F22" s="1384"/>
      <c r="G22" s="1384"/>
      <c r="H22" s="1384"/>
      <c r="I22" s="1384"/>
      <c r="J22" s="1384"/>
      <c r="K22" s="1384"/>
    </row>
    <row r="23" spans="1:11" s="813" customFormat="1" ht="17.25" customHeight="1">
      <c r="A23" s="1133"/>
      <c r="B23" s="1192" t="s">
        <v>1707</v>
      </c>
      <c r="C23" s="1204"/>
      <c r="D23" s="1204"/>
      <c r="E23" s="1204"/>
      <c r="F23" s="1205"/>
      <c r="G23" s="1192" t="s">
        <v>1708</v>
      </c>
      <c r="H23" s="1204"/>
      <c r="I23" s="1204"/>
      <c r="J23" s="1204"/>
      <c r="K23" s="1204"/>
    </row>
    <row r="24" spans="1:11" s="813" customFormat="1" ht="17.25" customHeight="1">
      <c r="A24" s="1140"/>
      <c r="B24" s="1177" t="s">
        <v>1384</v>
      </c>
      <c r="C24" s="1155"/>
      <c r="D24" s="1155"/>
      <c r="E24" s="1155"/>
      <c r="F24" s="1154"/>
      <c r="G24" s="1177" t="s">
        <v>1385</v>
      </c>
      <c r="H24" s="1155"/>
      <c r="I24" s="1155"/>
      <c r="J24" s="1155"/>
      <c r="K24" s="1155"/>
    </row>
    <row r="25" spans="1:11" s="813" customFormat="1" ht="24.75" customHeight="1">
      <c r="A25" s="1133">
        <v>2016</v>
      </c>
      <c r="B25" s="1206"/>
      <c r="C25" s="1207"/>
      <c r="D25" s="1207"/>
      <c r="E25" s="1207"/>
      <c r="F25" s="1207">
        <v>257</v>
      </c>
      <c r="G25" s="1207"/>
      <c r="H25" s="1207"/>
      <c r="I25" s="1207"/>
      <c r="J25" s="1207"/>
      <c r="K25" s="1207">
        <v>256</v>
      </c>
    </row>
    <row r="26" spans="1:11" s="813" customFormat="1" ht="24.75" customHeight="1">
      <c r="A26" s="1133">
        <v>2017</v>
      </c>
      <c r="B26" s="1196"/>
      <c r="C26" s="1196"/>
      <c r="D26" s="1196"/>
      <c r="E26" s="1196"/>
      <c r="F26" s="1196">
        <v>407</v>
      </c>
      <c r="G26" s="1196"/>
      <c r="H26" s="1196"/>
      <c r="I26" s="1196"/>
      <c r="J26" s="1196"/>
      <c r="K26" s="1196">
        <v>351</v>
      </c>
    </row>
    <row r="27" spans="1:11" s="813" customFormat="1" ht="24.75" customHeight="1">
      <c r="A27" s="1133">
        <v>2018</v>
      </c>
      <c r="B27" s="1196"/>
      <c r="C27" s="1196"/>
      <c r="D27" s="1196"/>
      <c r="E27" s="1196"/>
      <c r="F27" s="1196">
        <v>247</v>
      </c>
      <c r="G27" s="1196"/>
      <c r="H27" s="1196"/>
      <c r="I27" s="1196"/>
      <c r="J27" s="1196"/>
      <c r="K27" s="1196">
        <v>196</v>
      </c>
    </row>
    <row r="28" spans="1:11" s="813" customFormat="1" ht="24.75" customHeight="1">
      <c r="A28" s="1133">
        <v>2019</v>
      </c>
      <c r="B28" s="1142"/>
      <c r="C28" s="1142"/>
      <c r="D28" s="1142"/>
      <c r="E28" s="1142"/>
      <c r="F28" s="1142">
        <v>244</v>
      </c>
      <c r="G28" s="1142"/>
      <c r="H28" s="1142"/>
      <c r="I28" s="1142"/>
      <c r="J28" s="1142"/>
      <c r="K28" s="1142">
        <v>306</v>
      </c>
    </row>
    <row r="29" spans="1:11" s="813" customFormat="1" ht="24.75" customHeight="1">
      <c r="A29" s="1133">
        <v>2020</v>
      </c>
      <c r="B29" s="1142"/>
      <c r="C29" s="1142"/>
      <c r="D29" s="1142"/>
      <c r="E29" s="1142"/>
      <c r="F29" s="1142">
        <v>248</v>
      </c>
      <c r="G29" s="1142"/>
      <c r="H29" s="1142"/>
      <c r="I29" s="1142"/>
      <c r="J29" s="1142"/>
      <c r="K29" s="1142">
        <v>193</v>
      </c>
    </row>
    <row r="30" spans="1:11" s="813" customFormat="1" ht="62.25" customHeight="1">
      <c r="A30" s="1186">
        <v>2021</v>
      </c>
      <c r="B30" s="1208"/>
      <c r="C30" s="1209"/>
      <c r="D30" s="1209"/>
      <c r="E30" s="1209"/>
      <c r="F30" s="1209">
        <v>217</v>
      </c>
      <c r="G30" s="1209"/>
      <c r="H30" s="1209"/>
      <c r="I30" s="1209"/>
      <c r="J30" s="1209"/>
      <c r="K30" s="1209">
        <v>166</v>
      </c>
    </row>
    <row r="31" spans="1:11" s="900" customFormat="1" ht="15" customHeight="1">
      <c r="A31" s="1202" t="s">
        <v>1132</v>
      </c>
      <c r="B31" s="1210"/>
      <c r="C31" s="1210"/>
      <c r="D31" s="1210"/>
      <c r="E31" s="1210"/>
      <c r="F31" s="1210"/>
      <c r="G31" s="1210"/>
      <c r="H31" s="1210"/>
      <c r="I31" s="1210"/>
      <c r="J31" s="1210"/>
      <c r="K31" s="1222"/>
    </row>
    <row r="32" spans="1:11" s="900" customFormat="1" ht="15" customHeight="1">
      <c r="A32" s="1386" t="s">
        <v>1131</v>
      </c>
      <c r="B32" s="1386"/>
      <c r="C32" s="1386"/>
      <c r="D32" s="1386"/>
      <c r="E32" s="1386"/>
      <c r="F32" s="1386"/>
      <c r="G32" s="1386"/>
      <c r="H32" s="1386"/>
      <c r="I32" s="1386"/>
      <c r="J32" s="1386"/>
      <c r="K32" s="1386"/>
    </row>
  </sheetData>
  <sheetProtection/>
  <mergeCells count="17">
    <mergeCell ref="A32:K32"/>
    <mergeCell ref="J6:K6"/>
    <mergeCell ref="F6:G6"/>
    <mergeCell ref="H6:I6"/>
    <mergeCell ref="H5:I5"/>
    <mergeCell ref="D6:E6"/>
    <mergeCell ref="H7:I7"/>
    <mergeCell ref="D7:E7"/>
    <mergeCell ref="F7:G7"/>
    <mergeCell ref="B5:C5"/>
    <mergeCell ref="B7:C7"/>
    <mergeCell ref="D5:E5"/>
    <mergeCell ref="B6:C6"/>
    <mergeCell ref="F5:G5"/>
    <mergeCell ref="B22:K22"/>
    <mergeCell ref="J5:K5"/>
    <mergeCell ref="J7:K7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4.25"/>
  <cols>
    <col min="1" max="1" width="11.375" style="261" customWidth="1"/>
    <col min="2" max="7" width="12.375" style="261" customWidth="1"/>
    <col min="8" max="16384" width="9.00390625" style="261" customWidth="1"/>
  </cols>
  <sheetData>
    <row r="1" spans="1:7" s="230" customFormat="1" ht="18.75" customHeight="1">
      <c r="A1" s="227"/>
      <c r="B1" s="227"/>
      <c r="C1" s="227"/>
      <c r="D1" s="227"/>
      <c r="E1" s="227"/>
      <c r="F1" s="227"/>
      <c r="G1" s="270"/>
    </row>
    <row r="2" spans="1:7" s="233" customFormat="1" ht="24.75" customHeight="1">
      <c r="A2" s="1390" t="s">
        <v>223</v>
      </c>
      <c r="B2" s="1390"/>
      <c r="C2" s="1390"/>
      <c r="D2" s="1390"/>
      <c r="E2" s="1390"/>
      <c r="F2" s="1390"/>
      <c r="G2" s="1390"/>
    </row>
    <row r="3" spans="1:7" s="236" customFormat="1" ht="24.75" customHeight="1">
      <c r="A3" s="1391" t="s">
        <v>1391</v>
      </c>
      <c r="B3" s="1391"/>
      <c r="C3" s="1391"/>
      <c r="D3" s="1391"/>
      <c r="E3" s="1391"/>
      <c r="F3" s="1391"/>
      <c r="G3" s="1391"/>
    </row>
    <row r="4" spans="1:7" s="667" customFormat="1" ht="13.5" customHeight="1" thickBot="1">
      <c r="A4" s="664" t="s">
        <v>1134</v>
      </c>
      <c r="B4" s="664"/>
      <c r="C4" s="664"/>
      <c r="D4" s="664"/>
      <c r="E4" s="664"/>
      <c r="F4" s="665"/>
      <c r="G4" s="666"/>
    </row>
    <row r="5" spans="1:7" s="241" customFormat="1" ht="21.75" customHeight="1">
      <c r="A5" s="438"/>
      <c r="B5" s="439" t="s">
        <v>810</v>
      </c>
      <c r="C5" s="440" t="s">
        <v>819</v>
      </c>
      <c r="D5" s="440"/>
      <c r="E5" s="440"/>
      <c r="F5" s="440"/>
      <c r="G5" s="440"/>
    </row>
    <row r="6" spans="1:7" s="241" customFormat="1" ht="21.75" customHeight="1">
      <c r="A6" s="242"/>
      <c r="B6" s="243"/>
      <c r="C6" s="441" t="s">
        <v>224</v>
      </c>
      <c r="D6" s="441"/>
      <c r="E6" s="244"/>
      <c r="F6" s="441"/>
      <c r="G6" s="441"/>
    </row>
    <row r="7" spans="1:7" s="241" customFormat="1" ht="21.75" customHeight="1">
      <c r="A7" s="242" t="s">
        <v>811</v>
      </c>
      <c r="B7" s="442" t="s">
        <v>225</v>
      </c>
      <c r="C7" s="443" t="s">
        <v>1387</v>
      </c>
      <c r="D7" s="556" t="s">
        <v>1640</v>
      </c>
      <c r="E7" s="445"/>
      <c r="F7" s="445"/>
      <c r="G7" s="445" t="s">
        <v>373</v>
      </c>
    </row>
    <row r="8" spans="1:7" s="241" customFormat="1" ht="21.75" customHeight="1">
      <c r="A8" s="242"/>
      <c r="B8" s="243"/>
      <c r="C8" s="243" t="s">
        <v>1388</v>
      </c>
      <c r="D8" s="561" t="s">
        <v>812</v>
      </c>
      <c r="E8" s="441"/>
      <c r="F8" s="443" t="s">
        <v>820</v>
      </c>
      <c r="G8" s="446" t="s">
        <v>813</v>
      </c>
    </row>
    <row r="9" spans="1:7" s="241" customFormat="1" ht="21.75" customHeight="1">
      <c r="A9" s="245"/>
      <c r="B9" s="246" t="s">
        <v>70</v>
      </c>
      <c r="C9" s="245" t="s">
        <v>1389</v>
      </c>
      <c r="D9" s="264" t="s">
        <v>226</v>
      </c>
      <c r="E9" s="264"/>
      <c r="F9" s="246" t="s">
        <v>227</v>
      </c>
      <c r="G9" s="247" t="s">
        <v>228</v>
      </c>
    </row>
    <row r="10" spans="1:7" s="241" customFormat="1" ht="27.75" customHeight="1">
      <c r="A10" s="29">
        <v>2016</v>
      </c>
      <c r="B10" s="919">
        <v>31556</v>
      </c>
      <c r="C10" s="920">
        <v>796</v>
      </c>
      <c r="D10" s="920"/>
      <c r="E10" s="920">
        <v>11747</v>
      </c>
      <c r="F10" s="915">
        <v>5082</v>
      </c>
      <c r="G10" s="915">
        <v>6656</v>
      </c>
    </row>
    <row r="11" spans="1:7" s="241" customFormat="1" ht="27.75" customHeight="1">
      <c r="A11" s="29">
        <v>2017</v>
      </c>
      <c r="B11" s="920">
        <v>31581</v>
      </c>
      <c r="C11" s="920">
        <v>891</v>
      </c>
      <c r="D11" s="920"/>
      <c r="E11" s="920">
        <v>11891</v>
      </c>
      <c r="F11" s="915">
        <v>5307</v>
      </c>
      <c r="G11" s="915">
        <v>6584</v>
      </c>
    </row>
    <row r="12" spans="1:7" s="241" customFormat="1" ht="27.75" customHeight="1">
      <c r="A12" s="29">
        <v>2018</v>
      </c>
      <c r="B12" s="920">
        <v>26935</v>
      </c>
      <c r="C12" s="920">
        <v>1120</v>
      </c>
      <c r="D12" s="920"/>
      <c r="E12" s="920">
        <v>9869</v>
      </c>
      <c r="F12" s="915">
        <v>5131</v>
      </c>
      <c r="G12" s="915">
        <v>4738</v>
      </c>
    </row>
    <row r="13" spans="1:7" s="241" customFormat="1" ht="27.75" customHeight="1">
      <c r="A13" s="29">
        <v>2019</v>
      </c>
      <c r="B13" s="920">
        <v>27606</v>
      </c>
      <c r="C13" s="920">
        <v>1346</v>
      </c>
      <c r="D13" s="920"/>
      <c r="E13" s="920">
        <v>10905</v>
      </c>
      <c r="F13" s="915">
        <v>5932</v>
      </c>
      <c r="G13" s="915">
        <v>4973</v>
      </c>
    </row>
    <row r="14" spans="1:7" s="241" customFormat="1" ht="27.75" customHeight="1">
      <c r="A14" s="29">
        <v>2020</v>
      </c>
      <c r="B14" s="920">
        <v>30933</v>
      </c>
      <c r="C14" s="920">
        <v>1151</v>
      </c>
      <c r="D14" s="920"/>
      <c r="E14" s="920">
        <v>12527</v>
      </c>
      <c r="F14" s="915">
        <v>6572</v>
      </c>
      <c r="G14" s="915">
        <v>5955</v>
      </c>
    </row>
    <row r="15" spans="1:7" s="3" customFormat="1" ht="42.75" customHeight="1">
      <c r="A15" s="790">
        <v>2021</v>
      </c>
      <c r="B15" s="917">
        <v>31527</v>
      </c>
      <c r="C15" s="917">
        <v>1224</v>
      </c>
      <c r="D15" s="918"/>
      <c r="E15" s="917">
        <v>12282</v>
      </c>
      <c r="F15" s="917">
        <v>6510</v>
      </c>
      <c r="G15" s="916">
        <v>5772</v>
      </c>
    </row>
    <row r="16" spans="1:7" s="241" customFormat="1" ht="6" customHeight="1" thickBot="1">
      <c r="A16" s="901"/>
      <c r="B16" s="902"/>
      <c r="C16" s="903"/>
      <c r="D16" s="903"/>
      <c r="E16" s="903"/>
      <c r="F16" s="904"/>
      <c r="G16" s="904"/>
    </row>
    <row r="17" spans="1:7" s="241" customFormat="1" ht="19.5" customHeight="1" thickBot="1">
      <c r="A17" s="905" t="s">
        <v>69</v>
      </c>
      <c r="B17" s="905"/>
      <c r="C17" s="905"/>
      <c r="D17" s="905"/>
      <c r="E17" s="905"/>
      <c r="F17" s="905"/>
      <c r="G17" s="905"/>
    </row>
    <row r="18" spans="1:7" s="241" customFormat="1" ht="21.75" customHeight="1">
      <c r="A18" s="438"/>
      <c r="B18" s="906" t="s">
        <v>817</v>
      </c>
      <c r="C18" s="907"/>
      <c r="D18" s="544"/>
      <c r="E18" s="438"/>
      <c r="F18" s="440" t="s">
        <v>814</v>
      </c>
      <c r="G18" s="440"/>
    </row>
    <row r="19" spans="1:7" s="241" customFormat="1" ht="21.75" customHeight="1">
      <c r="A19" s="242"/>
      <c r="B19" s="580" t="s">
        <v>229</v>
      </c>
      <c r="C19" s="908"/>
      <c r="D19" s="441"/>
      <c r="E19" s="909"/>
      <c r="F19" s="244" t="s">
        <v>230</v>
      </c>
      <c r="G19" s="244"/>
    </row>
    <row r="20" spans="1:7" s="241" customFormat="1" ht="21.75" customHeight="1">
      <c r="A20" s="242" t="s">
        <v>821</v>
      </c>
      <c r="B20" s="443" t="s">
        <v>1387</v>
      </c>
      <c r="C20" s="1048" t="s">
        <v>815</v>
      </c>
      <c r="D20" s="910"/>
      <c r="E20" s="445"/>
      <c r="F20" s="243" t="s">
        <v>822</v>
      </c>
      <c r="G20" s="548" t="s">
        <v>820</v>
      </c>
    </row>
    <row r="21" spans="1:7" s="241" customFormat="1" ht="21.75" customHeight="1">
      <c r="A21" s="242"/>
      <c r="B21" s="243" t="s">
        <v>1388</v>
      </c>
      <c r="C21" s="243" t="s">
        <v>818</v>
      </c>
      <c r="D21" s="446" t="s">
        <v>816</v>
      </c>
      <c r="E21" s="446" t="s">
        <v>813</v>
      </c>
      <c r="F21" s="243"/>
      <c r="G21" s="548" t="s">
        <v>231</v>
      </c>
    </row>
    <row r="22" spans="1:7" s="241" customFormat="1" ht="21.75" customHeight="1">
      <c r="A22" s="245"/>
      <c r="B22" s="246" t="s">
        <v>1389</v>
      </c>
      <c r="C22" s="247" t="s">
        <v>232</v>
      </c>
      <c r="D22" s="247" t="s">
        <v>227</v>
      </c>
      <c r="E22" s="247" t="s">
        <v>228</v>
      </c>
      <c r="F22" s="246" t="s">
        <v>585</v>
      </c>
      <c r="G22" s="247" t="s">
        <v>227</v>
      </c>
    </row>
    <row r="23" spans="1:7" s="241" customFormat="1" ht="27.75" customHeight="1">
      <c r="A23" s="29">
        <v>2016</v>
      </c>
      <c r="B23" s="915">
        <v>15</v>
      </c>
      <c r="C23" s="915">
        <v>9816</v>
      </c>
      <c r="D23" s="915">
        <v>4512</v>
      </c>
      <c r="E23" s="915">
        <v>5304</v>
      </c>
      <c r="F23" s="915">
        <v>5727</v>
      </c>
      <c r="G23" s="915">
        <v>9993</v>
      </c>
    </row>
    <row r="24" spans="1:7" s="241" customFormat="1" ht="27.75" customHeight="1">
      <c r="A24" s="29">
        <v>2017</v>
      </c>
      <c r="B24" s="915">
        <v>15</v>
      </c>
      <c r="C24" s="915">
        <v>9705</v>
      </c>
      <c r="D24" s="915">
        <v>4519</v>
      </c>
      <c r="E24" s="915">
        <v>5186</v>
      </c>
      <c r="F24" s="915">
        <v>5766</v>
      </c>
      <c r="G24" s="915">
        <v>9985</v>
      </c>
    </row>
    <row r="25" spans="1:7" s="241" customFormat="1" ht="27.75" customHeight="1">
      <c r="A25" s="29">
        <v>2018</v>
      </c>
      <c r="B25" s="915">
        <v>13</v>
      </c>
      <c r="C25" s="915">
        <v>7395</v>
      </c>
      <c r="D25" s="915">
        <v>2593</v>
      </c>
      <c r="E25" s="915">
        <v>4802</v>
      </c>
      <c r="F25" s="915">
        <v>5078</v>
      </c>
      <c r="G25" s="915">
        <v>9671</v>
      </c>
    </row>
    <row r="26" spans="1:7" s="241" customFormat="1" ht="27.75" customHeight="1">
      <c r="A26" s="29">
        <v>2019</v>
      </c>
      <c r="B26" s="915">
        <v>13</v>
      </c>
      <c r="C26" s="915">
        <v>7141</v>
      </c>
      <c r="D26" s="915">
        <v>2579</v>
      </c>
      <c r="E26" s="915">
        <v>4562</v>
      </c>
      <c r="F26" s="915">
        <v>5196</v>
      </c>
      <c r="G26" s="915">
        <v>9560</v>
      </c>
    </row>
    <row r="27" spans="1:7" s="241" customFormat="1" ht="27.75" customHeight="1">
      <c r="A27" s="29">
        <v>2020</v>
      </c>
      <c r="B27" s="915">
        <v>15</v>
      </c>
      <c r="C27" s="915">
        <v>9139</v>
      </c>
      <c r="D27" s="915">
        <v>4531</v>
      </c>
      <c r="E27" s="915">
        <v>4608</v>
      </c>
      <c r="F27" s="915">
        <v>5928</v>
      </c>
      <c r="G27" s="915">
        <v>9267</v>
      </c>
    </row>
    <row r="28" spans="1:7" s="248" customFormat="1" ht="42.75" customHeight="1">
      <c r="A28" s="790">
        <v>2021</v>
      </c>
      <c r="B28" s="916">
        <v>15</v>
      </c>
      <c r="C28" s="916">
        <v>9703</v>
      </c>
      <c r="D28" s="916">
        <v>5037</v>
      </c>
      <c r="E28" s="916">
        <v>4666</v>
      </c>
      <c r="F28" s="916">
        <v>6153</v>
      </c>
      <c r="G28" s="916">
        <v>9542</v>
      </c>
    </row>
    <row r="29" spans="1:7" s="241" customFormat="1" ht="6" customHeight="1" thickBot="1">
      <c r="A29" s="901"/>
      <c r="B29" s="911"/>
      <c r="C29" s="911"/>
      <c r="D29" s="911"/>
      <c r="E29" s="911"/>
      <c r="F29" s="904"/>
      <c r="G29" s="904"/>
    </row>
    <row r="30" spans="1:7" s="668" customFormat="1" ht="13.5" customHeight="1">
      <c r="A30" s="912" t="s">
        <v>1135</v>
      </c>
      <c r="B30" s="912"/>
      <c r="C30" s="912"/>
      <c r="D30" s="912"/>
      <c r="E30" s="912"/>
      <c r="F30" s="912"/>
      <c r="G30" s="913"/>
    </row>
    <row r="31" spans="1:7" s="668" customFormat="1" ht="13.5" customHeight="1">
      <c r="A31" s="662" t="s">
        <v>1136</v>
      </c>
      <c r="B31" s="912"/>
      <c r="C31" s="912"/>
      <c r="D31" s="912"/>
      <c r="E31" s="912"/>
      <c r="F31" s="912"/>
      <c r="G31" s="913"/>
    </row>
    <row r="32" spans="1:7" s="668" customFormat="1" ht="13.5" customHeight="1">
      <c r="A32" s="662" t="s">
        <v>1390</v>
      </c>
      <c r="G32" s="914"/>
    </row>
    <row r="34" spans="1:7" ht="12">
      <c r="A34" s="124"/>
      <c r="G34" s="271"/>
    </row>
    <row r="35" ht="12">
      <c r="A35" s="260"/>
    </row>
    <row r="36" ht="12">
      <c r="A36" s="268"/>
    </row>
  </sheetData>
  <sheetProtection/>
  <mergeCells count="2">
    <mergeCell ref="A2:G2"/>
    <mergeCell ref="A3:G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4.25"/>
  <cols>
    <col min="1" max="1" width="10.25390625" style="91" customWidth="1"/>
    <col min="2" max="7" width="12.50390625" style="114" customWidth="1"/>
    <col min="8" max="16384" width="9.00390625" style="91" customWidth="1"/>
  </cols>
  <sheetData>
    <row r="1" spans="1:8" s="178" customFormat="1" ht="18.75" customHeight="1">
      <c r="A1" s="167"/>
      <c r="B1" s="273"/>
      <c r="C1" s="273"/>
      <c r="D1" s="273"/>
      <c r="E1" s="273"/>
      <c r="F1" s="273"/>
      <c r="G1" s="273"/>
      <c r="H1" s="274"/>
    </row>
    <row r="2" spans="1:7" s="8" customFormat="1" ht="24.75" customHeight="1">
      <c r="A2" s="293" t="s">
        <v>234</v>
      </c>
      <c r="B2" s="306"/>
      <c r="C2" s="306"/>
      <c r="D2" s="306"/>
      <c r="E2" s="306"/>
      <c r="F2" s="306"/>
      <c r="G2" s="306"/>
    </row>
    <row r="3" spans="1:7" s="94" customFormat="1" ht="24.75" customHeight="1">
      <c r="A3" s="293" t="s">
        <v>1392</v>
      </c>
      <c r="B3" s="306"/>
      <c r="C3" s="306"/>
      <c r="D3" s="306"/>
      <c r="E3" s="306"/>
      <c r="F3" s="306"/>
      <c r="G3" s="306"/>
    </row>
    <row r="4" spans="1:7" s="12" customFormat="1" ht="15" customHeight="1" thickBot="1">
      <c r="A4" s="96" t="s">
        <v>831</v>
      </c>
      <c r="B4" s="272"/>
      <c r="C4" s="272"/>
      <c r="D4" s="14"/>
      <c r="E4" s="14" t="s">
        <v>69</v>
      </c>
      <c r="F4" s="14"/>
      <c r="G4" s="14"/>
    </row>
    <row r="5" spans="1:7" s="3" customFormat="1" ht="24.75" customHeight="1">
      <c r="A5" s="155"/>
      <c r="B5" s="275" t="s">
        <v>823</v>
      </c>
      <c r="C5" s="74" t="s">
        <v>824</v>
      </c>
      <c r="D5" s="74"/>
      <c r="E5" s="275" t="s">
        <v>825</v>
      </c>
      <c r="F5" s="275" t="s">
        <v>826</v>
      </c>
      <c r="G5" s="156" t="s">
        <v>827</v>
      </c>
    </row>
    <row r="6" spans="1:7" s="3" customFormat="1" ht="24.75" customHeight="1">
      <c r="A6" s="1355" t="s">
        <v>828</v>
      </c>
      <c r="B6" s="38"/>
      <c r="C6" s="1363" t="s">
        <v>235</v>
      </c>
      <c r="D6" s="1392"/>
      <c r="E6" s="38" t="s">
        <v>1393</v>
      </c>
      <c r="F6" s="38" t="s">
        <v>1394</v>
      </c>
      <c r="G6" s="32" t="s">
        <v>236</v>
      </c>
    </row>
    <row r="7" spans="1:7" s="3" customFormat="1" ht="24.75" customHeight="1">
      <c r="A7" s="1355"/>
      <c r="B7" s="38" t="s">
        <v>70</v>
      </c>
      <c r="C7" s="38" t="s">
        <v>829</v>
      </c>
      <c r="D7" s="38" t="s">
        <v>830</v>
      </c>
      <c r="E7" s="38" t="s">
        <v>1395</v>
      </c>
      <c r="F7" s="38" t="s">
        <v>1396</v>
      </c>
      <c r="G7" s="32" t="s">
        <v>1397</v>
      </c>
    </row>
    <row r="8" spans="1:7" s="3" customFormat="1" ht="24.75" customHeight="1">
      <c r="A8" s="35"/>
      <c r="B8" s="34" t="s">
        <v>237</v>
      </c>
      <c r="C8" s="34" t="s">
        <v>238</v>
      </c>
      <c r="D8" s="34" t="s">
        <v>239</v>
      </c>
      <c r="E8" s="34" t="s">
        <v>1398</v>
      </c>
      <c r="F8" s="34" t="s">
        <v>1399</v>
      </c>
      <c r="G8" s="33" t="s">
        <v>240</v>
      </c>
    </row>
    <row r="9" spans="1:7" s="276" customFormat="1" ht="81.75" customHeight="1">
      <c r="A9" s="29">
        <v>2016</v>
      </c>
      <c r="B9" s="792">
        <v>9415</v>
      </c>
      <c r="C9" s="792">
        <v>1032</v>
      </c>
      <c r="D9" s="792">
        <v>4102</v>
      </c>
      <c r="E9" s="792">
        <v>4979</v>
      </c>
      <c r="F9" s="792">
        <v>87</v>
      </c>
      <c r="G9" s="792">
        <v>247</v>
      </c>
    </row>
    <row r="10" spans="1:7" s="276" customFormat="1" ht="81.75" customHeight="1">
      <c r="A10" s="29">
        <v>2017</v>
      </c>
      <c r="B10" s="792">
        <v>9100</v>
      </c>
      <c r="C10" s="792">
        <v>1138</v>
      </c>
      <c r="D10" s="792">
        <v>4169</v>
      </c>
      <c r="E10" s="792">
        <v>2752</v>
      </c>
      <c r="F10" s="792">
        <v>99</v>
      </c>
      <c r="G10" s="792">
        <v>285</v>
      </c>
    </row>
    <row r="11" spans="1:7" s="276" customFormat="1" ht="81.75" customHeight="1">
      <c r="A11" s="29">
        <v>2018</v>
      </c>
      <c r="B11" s="792">
        <v>9266</v>
      </c>
      <c r="C11" s="792">
        <v>1272</v>
      </c>
      <c r="D11" s="792">
        <v>4440</v>
      </c>
      <c r="E11" s="792">
        <v>4322</v>
      </c>
      <c r="F11" s="792">
        <v>106</v>
      </c>
      <c r="G11" s="792">
        <v>398</v>
      </c>
    </row>
    <row r="12" spans="1:7" s="276" customFormat="1" ht="81.75" customHeight="1">
      <c r="A12" s="29">
        <v>2019</v>
      </c>
      <c r="B12" s="792">
        <v>9322</v>
      </c>
      <c r="C12" s="792">
        <v>1510</v>
      </c>
      <c r="D12" s="792">
        <v>4921</v>
      </c>
      <c r="E12" s="792">
        <v>3889</v>
      </c>
      <c r="F12" s="792">
        <v>97</v>
      </c>
      <c r="G12" s="792">
        <v>415</v>
      </c>
    </row>
    <row r="13" spans="1:7" s="276" customFormat="1" ht="81.75" customHeight="1">
      <c r="A13" s="29">
        <v>2020</v>
      </c>
      <c r="B13" s="792">
        <v>9113</v>
      </c>
      <c r="C13" s="792">
        <v>1591</v>
      </c>
      <c r="D13" s="792">
        <v>5024</v>
      </c>
      <c r="E13" s="792">
        <v>3613</v>
      </c>
      <c r="F13" s="792">
        <v>105</v>
      </c>
      <c r="G13" s="792">
        <v>371</v>
      </c>
    </row>
    <row r="14" spans="1:8" s="277" customFormat="1" ht="120" customHeight="1">
      <c r="A14" s="790">
        <v>2021</v>
      </c>
      <c r="B14" s="793">
        <v>9058</v>
      </c>
      <c r="C14" s="793">
        <v>1696</v>
      </c>
      <c r="D14" s="793">
        <v>5080</v>
      </c>
      <c r="E14" s="793">
        <v>3469</v>
      </c>
      <c r="F14" s="793">
        <v>129</v>
      </c>
      <c r="G14" s="793">
        <v>380</v>
      </c>
      <c r="H14" s="449"/>
    </row>
    <row r="15" spans="1:7" s="2" customFormat="1" ht="7.5" customHeight="1">
      <c r="A15" s="176"/>
      <c r="B15" s="201"/>
      <c r="C15" s="278"/>
      <c r="D15" s="278"/>
      <c r="E15" s="279"/>
      <c r="F15" s="279"/>
      <c r="G15" s="279"/>
    </row>
    <row r="16" spans="1:8" s="336" customFormat="1" ht="15" customHeight="1">
      <c r="A16" s="448" t="s">
        <v>1400</v>
      </c>
      <c r="B16" s="338"/>
      <c r="C16" s="338"/>
      <c r="D16" s="338"/>
      <c r="E16" s="338"/>
      <c r="F16" s="338"/>
      <c r="G16" s="338"/>
      <c r="H16" s="450"/>
    </row>
  </sheetData>
  <sheetProtection/>
  <mergeCells count="2">
    <mergeCell ref="A6:A7"/>
    <mergeCell ref="C6:D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view="pageBreakPreview" zoomScaleSheetLayoutView="100" zoomScalePageLayoutView="0" workbookViewId="0" topLeftCell="A1">
      <selection activeCell="O16" sqref="O16"/>
    </sheetView>
  </sheetViews>
  <sheetFormatPr defaultColWidth="9.00390625" defaultRowHeight="14.25"/>
  <cols>
    <col min="1" max="1" width="5.50390625" style="4" customWidth="1"/>
    <col min="2" max="2" width="4.625" style="4" customWidth="1"/>
    <col min="3" max="3" width="6.625" style="4" customWidth="1"/>
    <col min="4" max="4" width="5.625" style="4" customWidth="1"/>
    <col min="5" max="5" width="9.625" style="4" customWidth="1"/>
    <col min="6" max="6" width="6.125" style="4" customWidth="1"/>
    <col min="7" max="7" width="8.875" style="4" customWidth="1"/>
    <col min="8" max="8" width="4.625" style="4" customWidth="1"/>
    <col min="9" max="9" width="8.875" style="4" customWidth="1"/>
    <col min="10" max="10" width="5.125" style="4" customWidth="1"/>
    <col min="11" max="11" width="8.875" style="4" customWidth="1"/>
    <col min="12" max="12" width="4.625" style="4" customWidth="1"/>
    <col min="13" max="13" width="8.875" style="4" customWidth="1"/>
    <col min="14" max="16384" width="9.00390625" style="4" customWidth="1"/>
  </cols>
  <sheetData>
    <row r="1" spans="1:11" s="168" customFormat="1" ht="18.75" customHeight="1">
      <c r="A1" s="165"/>
      <c r="B1" s="165"/>
      <c r="C1" s="165"/>
      <c r="D1" s="165"/>
      <c r="E1" s="165"/>
      <c r="F1" s="165"/>
      <c r="G1" s="165"/>
      <c r="H1" s="165"/>
      <c r="I1" s="166"/>
      <c r="J1" s="166"/>
      <c r="K1" s="167"/>
    </row>
    <row r="2" spans="1:13" s="308" customFormat="1" ht="24.75" customHeight="1">
      <c r="A2" s="451" t="s">
        <v>241</v>
      </c>
      <c r="B2" s="327"/>
      <c r="C2" s="296"/>
      <c r="D2" s="296"/>
      <c r="E2" s="296"/>
      <c r="F2" s="296"/>
      <c r="G2" s="296"/>
      <c r="H2" s="296"/>
      <c r="I2" s="297"/>
      <c r="J2" s="297"/>
      <c r="K2" s="296"/>
      <c r="L2" s="296"/>
      <c r="M2" s="296"/>
    </row>
    <row r="3" spans="1:15" s="308" customFormat="1" ht="24.75" customHeight="1">
      <c r="A3" s="1404" t="s">
        <v>1401</v>
      </c>
      <c r="B3" s="1404"/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  <c r="N3" s="452"/>
      <c r="O3" s="452"/>
    </row>
    <row r="4" spans="1:15" s="635" customFormat="1" ht="15" customHeight="1" thickBot="1">
      <c r="A4" s="669" t="s">
        <v>1137</v>
      </c>
      <c r="B4" s="669"/>
      <c r="C4" s="670"/>
      <c r="D4" s="670"/>
      <c r="E4" s="671"/>
      <c r="I4" s="650"/>
      <c r="J4" s="650"/>
      <c r="N4" s="650"/>
      <c r="O4" s="650"/>
    </row>
    <row r="5" spans="1:15" s="673" customFormat="1" ht="19.5" customHeight="1">
      <c r="A5" s="677"/>
      <c r="B5" s="678" t="s">
        <v>1138</v>
      </c>
      <c r="C5" s="679"/>
      <c r="D5" s="678"/>
      <c r="E5" s="680"/>
      <c r="F5" s="1409" t="s">
        <v>1139</v>
      </c>
      <c r="G5" s="1410"/>
      <c r="H5" s="1410"/>
      <c r="I5" s="1410"/>
      <c r="J5" s="1410"/>
      <c r="K5" s="1410"/>
      <c r="L5" s="1410"/>
      <c r="M5" s="1410"/>
      <c r="N5" s="672"/>
      <c r="O5" s="672"/>
    </row>
    <row r="6" spans="1:15" s="673" customFormat="1" ht="19.5" customHeight="1">
      <c r="A6" s="1393" t="s">
        <v>1140</v>
      </c>
      <c r="B6" s="681"/>
      <c r="C6" s="679"/>
      <c r="D6" s="681"/>
      <c r="E6" s="682"/>
      <c r="F6" s="1394" t="s">
        <v>1141</v>
      </c>
      <c r="G6" s="1395"/>
      <c r="H6" s="1395"/>
      <c r="I6" s="1395"/>
      <c r="J6" s="1395"/>
      <c r="K6" s="1395"/>
      <c r="L6" s="1395"/>
      <c r="M6" s="1395"/>
      <c r="N6" s="672"/>
      <c r="O6" s="672"/>
    </row>
    <row r="7" spans="1:15" s="673" customFormat="1" ht="25.5" customHeight="1">
      <c r="A7" s="1393"/>
      <c r="B7" s="681"/>
      <c r="C7" s="679"/>
      <c r="D7" s="681"/>
      <c r="E7" s="682"/>
      <c r="F7" s="1396" t="s">
        <v>1142</v>
      </c>
      <c r="G7" s="1397"/>
      <c r="H7" s="1398" t="s">
        <v>1143</v>
      </c>
      <c r="I7" s="1397"/>
      <c r="J7" s="1399" t="s">
        <v>1407</v>
      </c>
      <c r="K7" s="1400"/>
      <c r="L7" s="1396" t="s">
        <v>1144</v>
      </c>
      <c r="M7" s="1401"/>
      <c r="N7" s="672"/>
      <c r="O7" s="672"/>
    </row>
    <row r="8" spans="1:15" s="673" customFormat="1" ht="25.5" customHeight="1">
      <c r="A8" s="881"/>
      <c r="B8" s="932" t="s">
        <v>34</v>
      </c>
      <c r="C8" s="683"/>
      <c r="D8" s="683"/>
      <c r="E8" s="684"/>
      <c r="F8" s="1394" t="s">
        <v>1405</v>
      </c>
      <c r="G8" s="1408"/>
      <c r="H8" s="1407" t="s">
        <v>1403</v>
      </c>
      <c r="I8" s="1408"/>
      <c r="J8" s="1405" t="s">
        <v>1406</v>
      </c>
      <c r="K8" s="1406"/>
      <c r="L8" s="1394" t="s">
        <v>1408</v>
      </c>
      <c r="M8" s="1395"/>
      <c r="N8" s="672"/>
      <c r="O8" s="672"/>
    </row>
    <row r="9" spans="1:15" s="673" customFormat="1" ht="19.5" customHeight="1">
      <c r="A9" s="685"/>
      <c r="B9" s="1402" t="s">
        <v>1145</v>
      </c>
      <c r="C9" s="1403"/>
      <c r="D9" s="1402" t="s">
        <v>1146</v>
      </c>
      <c r="E9" s="1403"/>
      <c r="F9" s="674" t="s">
        <v>1228</v>
      </c>
      <c r="G9" s="675" t="s">
        <v>1147</v>
      </c>
      <c r="H9" s="674" t="s">
        <v>1228</v>
      </c>
      <c r="I9" s="675" t="s">
        <v>1148</v>
      </c>
      <c r="J9" s="674" t="s">
        <v>1228</v>
      </c>
      <c r="K9" s="675" t="s">
        <v>1146</v>
      </c>
      <c r="L9" s="674" t="s">
        <v>1228</v>
      </c>
      <c r="M9" s="880" t="s">
        <v>1148</v>
      </c>
      <c r="N9" s="672"/>
      <c r="O9" s="672"/>
    </row>
    <row r="10" spans="1:15" s="673" customFormat="1" ht="19.5" customHeight="1">
      <c r="A10" s="686"/>
      <c r="B10" s="687" t="s">
        <v>1417</v>
      </c>
      <c r="C10" s="684"/>
      <c r="D10" s="687" t="s">
        <v>1415</v>
      </c>
      <c r="E10" s="943"/>
      <c r="F10" s="931" t="s">
        <v>1229</v>
      </c>
      <c r="G10" s="688"/>
      <c r="H10" s="931" t="s">
        <v>1229</v>
      </c>
      <c r="I10" s="688"/>
      <c r="J10" s="931" t="s">
        <v>1229</v>
      </c>
      <c r="K10" s="688"/>
      <c r="L10" s="931" t="s">
        <v>1229</v>
      </c>
      <c r="M10" s="689"/>
      <c r="N10" s="672"/>
      <c r="O10" s="672"/>
    </row>
    <row r="11" spans="1:15" s="640" customFormat="1" ht="29.25" customHeight="1">
      <c r="A11" s="882">
        <v>2016</v>
      </c>
      <c r="B11" s="1069"/>
      <c r="C11" s="1059">
        <v>3076</v>
      </c>
      <c r="D11" s="1059"/>
      <c r="E11" s="1060">
        <v>9953203</v>
      </c>
      <c r="F11" s="1057">
        <v>1369</v>
      </c>
      <c r="G11" s="1057">
        <v>3250989</v>
      </c>
      <c r="H11" s="1057">
        <v>87</v>
      </c>
      <c r="I11" s="1057">
        <v>732278</v>
      </c>
      <c r="J11" s="1057">
        <v>641</v>
      </c>
      <c r="K11" s="1057">
        <v>2656145</v>
      </c>
      <c r="L11" s="1058">
        <v>271</v>
      </c>
      <c r="M11" s="1058">
        <v>1352517</v>
      </c>
      <c r="N11" s="642"/>
      <c r="O11" s="642"/>
    </row>
    <row r="12" spans="1:15" s="640" customFormat="1" ht="29.25" customHeight="1">
      <c r="A12" s="882">
        <v>2017</v>
      </c>
      <c r="B12" s="1059"/>
      <c r="C12" s="1059">
        <v>3345</v>
      </c>
      <c r="D12" s="1059"/>
      <c r="E12" s="1060">
        <v>11145497</v>
      </c>
      <c r="F12" s="1057">
        <v>1341</v>
      </c>
      <c r="G12" s="1057">
        <v>3217872</v>
      </c>
      <c r="H12" s="1057">
        <v>154</v>
      </c>
      <c r="I12" s="1057">
        <v>1173376</v>
      </c>
      <c r="J12" s="1057">
        <v>795</v>
      </c>
      <c r="K12" s="1057">
        <v>3276202</v>
      </c>
      <c r="L12" s="1058">
        <v>293</v>
      </c>
      <c r="M12" s="1058">
        <v>1497079</v>
      </c>
      <c r="N12" s="642"/>
      <c r="O12" s="642"/>
    </row>
    <row r="13" spans="1:15" s="640" customFormat="1" ht="29.25" customHeight="1">
      <c r="A13" s="882">
        <v>2018</v>
      </c>
      <c r="B13" s="1059"/>
      <c r="C13" s="1059">
        <v>3402</v>
      </c>
      <c r="D13" s="1059"/>
      <c r="E13" s="1060">
        <v>12113375</v>
      </c>
      <c r="F13" s="1057">
        <v>1312</v>
      </c>
      <c r="G13" s="1057">
        <v>3185350</v>
      </c>
      <c r="H13" s="1057">
        <v>166</v>
      </c>
      <c r="I13" s="1057">
        <v>1511390</v>
      </c>
      <c r="J13" s="1057">
        <v>842</v>
      </c>
      <c r="K13" s="1057">
        <v>3735413</v>
      </c>
      <c r="L13" s="1058">
        <v>325</v>
      </c>
      <c r="M13" s="1058">
        <v>1683810</v>
      </c>
      <c r="N13" s="642"/>
      <c r="O13" s="642"/>
    </row>
    <row r="14" spans="1:15" s="640" customFormat="1" ht="29.25" customHeight="1">
      <c r="A14" s="882">
        <v>2019</v>
      </c>
      <c r="B14" s="1061"/>
      <c r="C14" s="1061">
        <v>3671</v>
      </c>
      <c r="D14" s="1061"/>
      <c r="E14" s="1062">
        <v>13563610</v>
      </c>
      <c r="F14" s="1063">
        <v>1247</v>
      </c>
      <c r="G14" s="1063">
        <v>3107085</v>
      </c>
      <c r="H14" s="1063">
        <v>251</v>
      </c>
      <c r="I14" s="1063">
        <v>1951334</v>
      </c>
      <c r="J14" s="1063">
        <v>986</v>
      </c>
      <c r="K14" s="1063">
        <v>4179969</v>
      </c>
      <c r="L14" s="1063">
        <v>368</v>
      </c>
      <c r="M14" s="1063">
        <v>2009554</v>
      </c>
      <c r="N14" s="642"/>
      <c r="O14" s="642"/>
    </row>
    <row r="15" spans="1:15" s="640" customFormat="1" ht="29.25" customHeight="1">
      <c r="A15" s="882">
        <v>2020</v>
      </c>
      <c r="B15" s="1059"/>
      <c r="C15" s="1059">
        <v>4067</v>
      </c>
      <c r="D15" s="1059"/>
      <c r="E15" s="1060">
        <v>15796607</v>
      </c>
      <c r="F15" s="1057">
        <v>1192</v>
      </c>
      <c r="G15" s="1057">
        <v>2988126</v>
      </c>
      <c r="H15" s="1057">
        <v>356</v>
      </c>
      <c r="I15" s="1057">
        <v>2856271</v>
      </c>
      <c r="J15" s="1057">
        <v>1208</v>
      </c>
      <c r="K15" s="1057">
        <v>5026758</v>
      </c>
      <c r="L15" s="1058">
        <v>402</v>
      </c>
      <c r="M15" s="1058">
        <v>2288910</v>
      </c>
      <c r="N15" s="642"/>
      <c r="O15" s="642"/>
    </row>
    <row r="16" spans="1:15" s="925" customFormat="1" ht="39.75" customHeight="1">
      <c r="A16" s="923">
        <v>2021</v>
      </c>
      <c r="B16" s="1064"/>
      <c r="C16" s="1064">
        <v>4375</v>
      </c>
      <c r="D16" s="1064"/>
      <c r="E16" s="1065">
        <v>18169405</v>
      </c>
      <c r="F16" s="1066">
        <v>1152</v>
      </c>
      <c r="G16" s="1066">
        <v>2895854</v>
      </c>
      <c r="H16" s="1066">
        <v>456</v>
      </c>
      <c r="I16" s="1066">
        <v>3962671</v>
      </c>
      <c r="J16" s="1066">
        <v>1397</v>
      </c>
      <c r="K16" s="1066">
        <v>5963693</v>
      </c>
      <c r="L16" s="1066">
        <v>437</v>
      </c>
      <c r="M16" s="1066">
        <v>2593353</v>
      </c>
      <c r="N16" s="924"/>
      <c r="O16" s="924"/>
    </row>
    <row r="17" spans="1:15" s="640" customFormat="1" ht="4.5" customHeight="1">
      <c r="A17" s="923"/>
      <c r="B17" s="926"/>
      <c r="C17" s="927"/>
      <c r="D17" s="927"/>
      <c r="E17" s="927"/>
      <c r="F17" s="927"/>
      <c r="G17" s="927"/>
      <c r="H17" s="927"/>
      <c r="I17" s="927"/>
      <c r="J17" s="927"/>
      <c r="K17" s="927"/>
      <c r="L17" s="694"/>
      <c r="M17" s="694"/>
      <c r="N17" s="642"/>
      <c r="O17" s="642"/>
    </row>
    <row r="18" spans="1:15" s="635" customFormat="1" ht="6" customHeight="1" thickBot="1">
      <c r="A18" s="928"/>
      <c r="B18" s="928"/>
      <c r="C18" s="929"/>
      <c r="D18" s="929"/>
      <c r="E18" s="929"/>
      <c r="F18" s="929"/>
      <c r="G18" s="929"/>
      <c r="H18" s="930"/>
      <c r="I18" s="930"/>
      <c r="J18" s="930"/>
      <c r="K18" s="930"/>
      <c r="N18" s="650"/>
      <c r="O18" s="650"/>
    </row>
    <row r="19" spans="1:15" s="673" customFormat="1" ht="19.5" customHeight="1">
      <c r="A19" s="677"/>
      <c r="B19" s="1409" t="s">
        <v>1418</v>
      </c>
      <c r="C19" s="1410"/>
      <c r="D19" s="1410"/>
      <c r="E19" s="1410"/>
      <c r="F19" s="1410"/>
      <c r="G19" s="1412"/>
      <c r="H19" s="1409" t="s">
        <v>1149</v>
      </c>
      <c r="I19" s="1410"/>
      <c r="J19" s="1410"/>
      <c r="K19" s="1410"/>
      <c r="L19" s="1410"/>
      <c r="M19" s="1410"/>
      <c r="N19" s="672"/>
      <c r="O19" s="672"/>
    </row>
    <row r="20" spans="1:15" s="673" customFormat="1" ht="19.5" customHeight="1">
      <c r="A20" s="881"/>
      <c r="B20" s="933" t="s">
        <v>1409</v>
      </c>
      <c r="C20" s="934"/>
      <c r="D20" s="1396" t="s">
        <v>1150</v>
      </c>
      <c r="E20" s="1397"/>
      <c r="F20" s="1396" t="s">
        <v>1151</v>
      </c>
      <c r="G20" s="1397"/>
      <c r="H20" s="1396" t="s">
        <v>1152</v>
      </c>
      <c r="I20" s="1397"/>
      <c r="J20" s="1396" t="s">
        <v>1153</v>
      </c>
      <c r="K20" s="1397"/>
      <c r="L20" s="1396" t="s">
        <v>1154</v>
      </c>
      <c r="M20" s="1401"/>
      <c r="N20" s="672"/>
      <c r="O20" s="672"/>
    </row>
    <row r="21" spans="1:15" s="673" customFormat="1" ht="19.5" customHeight="1">
      <c r="A21" s="881" t="s">
        <v>1140</v>
      </c>
      <c r="B21" s="935" t="s">
        <v>1410</v>
      </c>
      <c r="C21" s="936"/>
      <c r="D21" s="1394" t="s">
        <v>1411</v>
      </c>
      <c r="E21" s="1408"/>
      <c r="F21" s="1395" t="s">
        <v>1412</v>
      </c>
      <c r="G21" s="1408"/>
      <c r="H21" s="683" t="s">
        <v>242</v>
      </c>
      <c r="I21" s="684"/>
      <c r="J21" s="1411" t="s">
        <v>1413</v>
      </c>
      <c r="K21" s="1408"/>
      <c r="L21" s="1411" t="s">
        <v>243</v>
      </c>
      <c r="M21" s="1395"/>
      <c r="N21" s="672"/>
      <c r="O21" s="672"/>
    </row>
    <row r="22" spans="1:15" s="673" customFormat="1" ht="30" customHeight="1">
      <c r="A22" s="686"/>
      <c r="B22" s="937" t="s">
        <v>1414</v>
      </c>
      <c r="C22" s="938" t="s">
        <v>24</v>
      </c>
      <c r="D22" s="937" t="s">
        <v>1414</v>
      </c>
      <c r="E22" s="939" t="s">
        <v>1146</v>
      </c>
      <c r="F22" s="937" t="s">
        <v>1414</v>
      </c>
      <c r="G22" s="939" t="s">
        <v>1146</v>
      </c>
      <c r="H22" s="937" t="s">
        <v>1414</v>
      </c>
      <c r="I22" s="940" t="s">
        <v>1147</v>
      </c>
      <c r="J22" s="941" t="s">
        <v>1414</v>
      </c>
      <c r="K22" s="942" t="s">
        <v>24</v>
      </c>
      <c r="L22" s="941" t="s">
        <v>1414</v>
      </c>
      <c r="M22" s="942" t="s">
        <v>24</v>
      </c>
      <c r="N22" s="672"/>
      <c r="O22" s="672"/>
    </row>
    <row r="23" spans="1:15" s="640" customFormat="1" ht="29.25" customHeight="1">
      <c r="A23" s="882">
        <v>2016</v>
      </c>
      <c r="B23" s="1059">
        <v>14</v>
      </c>
      <c r="C23" s="1059">
        <v>21706</v>
      </c>
      <c r="D23" s="1059">
        <v>44</v>
      </c>
      <c r="E23" s="1059">
        <v>190933</v>
      </c>
      <c r="F23" s="1059">
        <v>518</v>
      </c>
      <c r="G23" s="1059">
        <v>1204732</v>
      </c>
      <c r="H23" s="1059" t="s">
        <v>1225</v>
      </c>
      <c r="I23" s="1059" t="s">
        <v>1225</v>
      </c>
      <c r="J23" s="1059">
        <v>119</v>
      </c>
      <c r="K23" s="1059">
        <v>515225</v>
      </c>
      <c r="L23" s="1058">
        <v>13</v>
      </c>
      <c r="M23" s="1058">
        <v>28678</v>
      </c>
      <c r="N23" s="642"/>
      <c r="O23" s="642"/>
    </row>
    <row r="24" spans="1:15" s="640" customFormat="1" ht="29.25" customHeight="1">
      <c r="A24" s="882">
        <v>2017</v>
      </c>
      <c r="B24" s="1059">
        <v>12</v>
      </c>
      <c r="C24" s="1059">
        <v>21282</v>
      </c>
      <c r="D24" s="1059">
        <v>44</v>
      </c>
      <c r="E24" s="1059">
        <v>207522</v>
      </c>
      <c r="F24" s="1059">
        <v>549</v>
      </c>
      <c r="G24" s="1059">
        <v>1278736</v>
      </c>
      <c r="H24" s="1059" t="s">
        <v>1225</v>
      </c>
      <c r="I24" s="1059" t="s">
        <v>1225</v>
      </c>
      <c r="J24" s="1059">
        <v>145</v>
      </c>
      <c r="K24" s="1059">
        <v>433731</v>
      </c>
      <c r="L24" s="1058">
        <v>12</v>
      </c>
      <c r="M24" s="1058">
        <v>39697</v>
      </c>
      <c r="N24" s="642"/>
      <c r="O24" s="642"/>
    </row>
    <row r="25" spans="1:15" s="640" customFormat="1" ht="29.25" customHeight="1">
      <c r="A25" s="882">
        <v>2018</v>
      </c>
      <c r="B25" s="1059">
        <v>15</v>
      </c>
      <c r="C25" s="1059">
        <v>31877</v>
      </c>
      <c r="D25" s="1059">
        <v>48</v>
      </c>
      <c r="E25" s="1059">
        <v>199427</v>
      </c>
      <c r="F25" s="1059">
        <v>580</v>
      </c>
      <c r="G25" s="1059">
        <v>1375742</v>
      </c>
      <c r="H25" s="1059">
        <v>3</v>
      </c>
      <c r="I25" s="1059">
        <v>52861</v>
      </c>
      <c r="J25" s="1059">
        <v>96</v>
      </c>
      <c r="K25" s="1059">
        <v>308113</v>
      </c>
      <c r="L25" s="1058">
        <v>15</v>
      </c>
      <c r="M25" s="1058">
        <v>29392</v>
      </c>
      <c r="N25" s="642"/>
      <c r="O25" s="642"/>
    </row>
    <row r="26" spans="1:15" s="640" customFormat="1" ht="29.25" customHeight="1">
      <c r="A26" s="882">
        <v>2019</v>
      </c>
      <c r="B26" s="1059">
        <v>18</v>
      </c>
      <c r="C26" s="1059">
        <v>41998</v>
      </c>
      <c r="D26" s="1059">
        <v>51</v>
      </c>
      <c r="E26" s="1059">
        <v>250451</v>
      </c>
      <c r="F26" s="1059">
        <v>627</v>
      </c>
      <c r="G26" s="1059">
        <v>1522317</v>
      </c>
      <c r="H26" s="1059">
        <v>1</v>
      </c>
      <c r="I26" s="1059">
        <v>22751</v>
      </c>
      <c r="J26" s="1059">
        <v>112</v>
      </c>
      <c r="K26" s="1059">
        <v>454697</v>
      </c>
      <c r="L26" s="1058">
        <v>10</v>
      </c>
      <c r="M26" s="1058">
        <v>23454</v>
      </c>
      <c r="N26" s="642"/>
      <c r="O26" s="642"/>
    </row>
    <row r="27" spans="1:15" s="640" customFormat="1" ht="29.25" customHeight="1">
      <c r="A27" s="882">
        <v>2020</v>
      </c>
      <c r="B27" s="1059">
        <v>22</v>
      </c>
      <c r="C27" s="1059">
        <v>40981</v>
      </c>
      <c r="D27" s="1059">
        <v>44</v>
      </c>
      <c r="E27" s="1059">
        <v>203358</v>
      </c>
      <c r="F27" s="1059">
        <v>663</v>
      </c>
      <c r="G27" s="1059">
        <v>1655435</v>
      </c>
      <c r="H27" s="1059">
        <v>4</v>
      </c>
      <c r="I27" s="1059">
        <v>72466</v>
      </c>
      <c r="J27" s="1059">
        <v>153</v>
      </c>
      <c r="K27" s="1059">
        <v>619963</v>
      </c>
      <c r="L27" s="1058">
        <v>23</v>
      </c>
      <c r="M27" s="1058">
        <v>44340</v>
      </c>
      <c r="N27" s="642"/>
      <c r="O27" s="642"/>
    </row>
    <row r="28" spans="1:15" s="641" customFormat="1" ht="39.75" customHeight="1">
      <c r="A28" s="923">
        <v>2021</v>
      </c>
      <c r="B28" s="1067">
        <v>31</v>
      </c>
      <c r="C28" s="1067">
        <v>63471</v>
      </c>
      <c r="D28" s="1067">
        <v>44</v>
      </c>
      <c r="E28" s="1067">
        <v>187519</v>
      </c>
      <c r="F28" s="1067">
        <v>703</v>
      </c>
      <c r="G28" s="1067">
        <v>1815711</v>
      </c>
      <c r="H28" s="1067">
        <v>3</v>
      </c>
      <c r="I28" s="1067">
        <v>42335</v>
      </c>
      <c r="J28" s="1067">
        <v>143</v>
      </c>
      <c r="K28" s="1067">
        <v>613073</v>
      </c>
      <c r="L28" s="1068">
        <v>9</v>
      </c>
      <c r="M28" s="1068">
        <v>31725</v>
      </c>
      <c r="N28" s="645"/>
      <c r="O28" s="645"/>
    </row>
    <row r="29" spans="1:15" s="640" customFormat="1" ht="4.5" customHeight="1">
      <c r="A29" s="691"/>
      <c r="B29" s="692"/>
      <c r="C29" s="692"/>
      <c r="D29" s="692"/>
      <c r="E29" s="692"/>
      <c r="F29" s="692"/>
      <c r="G29" s="692"/>
      <c r="H29" s="693"/>
      <c r="I29" s="693"/>
      <c r="J29" s="693"/>
      <c r="K29" s="693"/>
      <c r="L29" s="694"/>
      <c r="M29" s="694"/>
      <c r="N29" s="642"/>
      <c r="O29" s="642"/>
    </row>
    <row r="30" spans="1:15" s="663" customFormat="1" ht="13.5" customHeight="1">
      <c r="A30" s="663" t="s">
        <v>1155</v>
      </c>
      <c r="J30" s="648"/>
      <c r="K30" s="648"/>
      <c r="N30" s="648"/>
      <c r="O30" s="648"/>
    </row>
    <row r="31" spans="1:15" s="663" customFormat="1" ht="13.5" customHeight="1">
      <c r="A31" s="663" t="s">
        <v>1156</v>
      </c>
      <c r="J31" s="648"/>
      <c r="K31" s="648"/>
      <c r="N31" s="648"/>
      <c r="O31" s="648"/>
    </row>
    <row r="32" spans="1:15" s="663" customFormat="1" ht="13.5" customHeight="1">
      <c r="A32" s="663" t="s">
        <v>1402</v>
      </c>
      <c r="J32" s="648"/>
      <c r="K32" s="648"/>
      <c r="N32" s="648"/>
      <c r="O32" s="648"/>
    </row>
    <row r="33" spans="14:15" s="138" customFormat="1" ht="14.25">
      <c r="N33" s="215"/>
      <c r="O33" s="215"/>
    </row>
    <row r="34" spans="1:15" ht="14.25">
      <c r="A34" s="125"/>
      <c r="N34" s="218"/>
      <c r="O34" s="218"/>
    </row>
    <row r="35" spans="1:15" ht="14.25">
      <c r="A35" s="16"/>
      <c r="N35" s="218"/>
      <c r="O35" s="218"/>
    </row>
    <row r="36" spans="1:15" ht="14.25">
      <c r="A36" s="16"/>
      <c r="N36" s="218"/>
      <c r="O36" s="218"/>
    </row>
    <row r="37" ht="14.25">
      <c r="A37" s="16"/>
    </row>
    <row r="38" ht="14.25">
      <c r="A38" s="16"/>
    </row>
    <row r="39" ht="14.25">
      <c r="A39" s="16"/>
    </row>
    <row r="40" ht="14.25">
      <c r="A40" s="16"/>
    </row>
  </sheetData>
  <sheetProtection/>
  <mergeCells count="25">
    <mergeCell ref="F21:G21"/>
    <mergeCell ref="J21:K21"/>
    <mergeCell ref="L21:M21"/>
    <mergeCell ref="B19:G19"/>
    <mergeCell ref="H19:M19"/>
    <mergeCell ref="L20:M20"/>
    <mergeCell ref="D21:E21"/>
    <mergeCell ref="H20:I20"/>
    <mergeCell ref="J20:K20"/>
    <mergeCell ref="B9:C9"/>
    <mergeCell ref="D9:E9"/>
    <mergeCell ref="D20:E20"/>
    <mergeCell ref="F20:G20"/>
    <mergeCell ref="A3:M3"/>
    <mergeCell ref="L8:M8"/>
    <mergeCell ref="J8:K8"/>
    <mergeCell ref="H8:I8"/>
    <mergeCell ref="F8:G8"/>
    <mergeCell ref="F5:M5"/>
    <mergeCell ref="A6:A7"/>
    <mergeCell ref="F6:M6"/>
    <mergeCell ref="F7:G7"/>
    <mergeCell ref="H7:I7"/>
    <mergeCell ref="J7:K7"/>
    <mergeCell ref="L7:M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view="pageBreakPreview" zoomScaleSheetLayoutView="100" zoomScalePageLayoutView="0" workbookViewId="0" topLeftCell="A1">
      <selection activeCell="J23" sqref="J23"/>
    </sheetView>
  </sheetViews>
  <sheetFormatPr defaultColWidth="9.00390625" defaultRowHeight="14.25"/>
  <cols>
    <col min="1" max="1" width="10.875" style="91" customWidth="1"/>
    <col min="2" max="2" width="8.75390625" style="91" customWidth="1"/>
    <col min="3" max="4" width="6.625" style="91" customWidth="1"/>
    <col min="5" max="8" width="13.25390625" style="91" customWidth="1"/>
    <col min="9" max="16384" width="9.00390625" style="91" customWidth="1"/>
  </cols>
  <sheetData>
    <row r="1" spans="1:11" s="168" customFormat="1" ht="18.75" customHeight="1">
      <c r="A1" s="167"/>
      <c r="B1" s="165"/>
      <c r="C1" s="165"/>
      <c r="D1" s="165"/>
      <c r="E1" s="165"/>
      <c r="F1" s="165"/>
      <c r="G1" s="165"/>
      <c r="H1" s="165"/>
      <c r="I1" s="165"/>
      <c r="J1" s="166"/>
      <c r="K1" s="166"/>
    </row>
    <row r="2" spans="1:11" s="8" customFormat="1" ht="24.75" customHeight="1">
      <c r="A2" s="293" t="s">
        <v>479</v>
      </c>
      <c r="B2" s="294"/>
      <c r="C2" s="294"/>
      <c r="D2" s="294"/>
      <c r="E2" s="294"/>
      <c r="F2" s="294"/>
      <c r="G2" s="294"/>
      <c r="H2" s="294"/>
      <c r="J2" s="18"/>
      <c r="K2" s="18"/>
    </row>
    <row r="3" spans="1:11" s="94" customFormat="1" ht="24.75" customHeight="1">
      <c r="A3" s="1241" t="s">
        <v>478</v>
      </c>
      <c r="B3" s="1242"/>
      <c r="C3" s="1242"/>
      <c r="D3" s="1242"/>
      <c r="E3" s="1242"/>
      <c r="F3" s="1242"/>
      <c r="G3" s="1242"/>
      <c r="H3" s="1242"/>
      <c r="J3" s="117"/>
      <c r="K3" s="117"/>
    </row>
    <row r="4" spans="1:11" s="12" customFormat="1" ht="15" customHeight="1" thickBot="1">
      <c r="A4" s="96" t="s">
        <v>639</v>
      </c>
      <c r="B4" s="96"/>
      <c r="C4" s="96"/>
      <c r="D4" s="11"/>
      <c r="E4" s="11" t="s">
        <v>69</v>
      </c>
      <c r="F4" s="11"/>
      <c r="G4" s="11"/>
      <c r="H4" s="11"/>
      <c r="J4" s="23"/>
      <c r="K4" s="23"/>
    </row>
    <row r="5" spans="1:8" s="159" customFormat="1" ht="17.25" customHeight="1">
      <c r="A5" s="344" t="s">
        <v>635</v>
      </c>
      <c r="B5" s="349" t="s">
        <v>640</v>
      </c>
      <c r="C5" s="345"/>
      <c r="D5" s="346"/>
      <c r="E5" s="347" t="s">
        <v>641</v>
      </c>
      <c r="F5" s="347"/>
      <c r="G5" s="348" t="s">
        <v>642</v>
      </c>
      <c r="H5" s="349" t="s">
        <v>643</v>
      </c>
    </row>
    <row r="6" spans="1:8" s="159" customFormat="1" ht="17.25" customHeight="1">
      <c r="A6" s="350"/>
      <c r="B6" s="364"/>
      <c r="C6" s="351" t="s">
        <v>657</v>
      </c>
      <c r="D6" s="352" t="s">
        <v>658</v>
      </c>
      <c r="E6" s="353" t="s">
        <v>646</v>
      </c>
      <c r="F6" s="354" t="s">
        <v>647</v>
      </c>
      <c r="G6" s="355"/>
      <c r="H6" s="356" t="s">
        <v>74</v>
      </c>
    </row>
    <row r="7" spans="1:8" s="159" customFormat="1" ht="17.25" customHeight="1">
      <c r="A7" s="350" t="s">
        <v>636</v>
      </c>
      <c r="B7" s="363" t="s">
        <v>70</v>
      </c>
      <c r="C7" s="363" t="s">
        <v>477</v>
      </c>
      <c r="D7" s="364" t="s">
        <v>476</v>
      </c>
      <c r="E7" s="350" t="s">
        <v>75</v>
      </c>
      <c r="F7" s="355" t="s">
        <v>76</v>
      </c>
      <c r="G7" s="355" t="s">
        <v>77</v>
      </c>
      <c r="H7" s="356" t="s">
        <v>475</v>
      </c>
    </row>
    <row r="8" spans="1:8" s="3" customFormat="1" ht="18" customHeight="1">
      <c r="A8" s="157">
        <v>2016</v>
      </c>
      <c r="B8" s="808">
        <v>89</v>
      </c>
      <c r="C8" s="808">
        <v>29</v>
      </c>
      <c r="D8" s="808">
        <v>60</v>
      </c>
      <c r="E8" s="808">
        <v>15</v>
      </c>
      <c r="F8" s="808" t="s">
        <v>1225</v>
      </c>
      <c r="G8" s="808">
        <v>6</v>
      </c>
      <c r="H8" s="808">
        <v>6</v>
      </c>
    </row>
    <row r="9" spans="1:8" s="3" customFormat="1" ht="18" customHeight="1">
      <c r="A9" s="29">
        <v>2017</v>
      </c>
      <c r="B9" s="792">
        <v>89</v>
      </c>
      <c r="C9" s="792">
        <v>29</v>
      </c>
      <c r="D9" s="792">
        <v>60</v>
      </c>
      <c r="E9" s="792">
        <v>15</v>
      </c>
      <c r="F9" s="792" t="s">
        <v>1225</v>
      </c>
      <c r="G9" s="792">
        <v>6</v>
      </c>
      <c r="H9" s="792">
        <v>6</v>
      </c>
    </row>
    <row r="10" spans="1:8" s="90" customFormat="1" ht="18" customHeight="1">
      <c r="A10" s="29">
        <v>2018</v>
      </c>
      <c r="B10" s="792">
        <v>85</v>
      </c>
      <c r="C10" s="792">
        <v>27</v>
      </c>
      <c r="D10" s="792">
        <v>58</v>
      </c>
      <c r="E10" s="792">
        <v>14</v>
      </c>
      <c r="F10" s="792" t="s">
        <v>1225</v>
      </c>
      <c r="G10" s="792">
        <v>6</v>
      </c>
      <c r="H10" s="792">
        <v>5</v>
      </c>
    </row>
    <row r="11" spans="1:8" s="90" customFormat="1" ht="18" customHeight="1">
      <c r="A11" s="29">
        <v>2019</v>
      </c>
      <c r="B11" s="792">
        <v>86</v>
      </c>
      <c r="C11" s="792">
        <v>28</v>
      </c>
      <c r="D11" s="792">
        <v>57</v>
      </c>
      <c r="E11" s="792">
        <v>14</v>
      </c>
      <c r="F11" s="792" t="s">
        <v>1225</v>
      </c>
      <c r="G11" s="792">
        <v>6</v>
      </c>
      <c r="H11" s="792">
        <v>5</v>
      </c>
    </row>
    <row r="12" spans="1:8" s="90" customFormat="1" ht="18" customHeight="1">
      <c r="A12" s="29">
        <v>2020</v>
      </c>
      <c r="B12" s="792">
        <v>73</v>
      </c>
      <c r="C12" s="792">
        <v>22</v>
      </c>
      <c r="D12" s="792">
        <v>51</v>
      </c>
      <c r="E12" s="792">
        <v>8</v>
      </c>
      <c r="F12" s="792" t="s">
        <v>1225</v>
      </c>
      <c r="G12" s="792">
        <v>6</v>
      </c>
      <c r="H12" s="792">
        <v>6</v>
      </c>
    </row>
    <row r="13" spans="1:8" s="3" customFormat="1" ht="24" customHeight="1">
      <c r="A13" s="790">
        <v>2021</v>
      </c>
      <c r="B13" s="793">
        <v>76</v>
      </c>
      <c r="C13" s="793">
        <v>20</v>
      </c>
      <c r="D13" s="793">
        <v>56</v>
      </c>
      <c r="E13" s="793">
        <v>10</v>
      </c>
      <c r="F13" s="793" t="s">
        <v>1225</v>
      </c>
      <c r="G13" s="793">
        <v>6</v>
      </c>
      <c r="H13" s="793">
        <v>6</v>
      </c>
    </row>
    <row r="14" spans="1:8" s="3" customFormat="1" ht="7.5" customHeight="1">
      <c r="A14" s="29"/>
      <c r="B14" s="810"/>
      <c r="C14" s="792"/>
      <c r="D14" s="795"/>
      <c r="E14" s="792"/>
      <c r="F14" s="792"/>
      <c r="G14" s="792"/>
      <c r="H14" s="792"/>
    </row>
    <row r="15" spans="1:8" s="3" customFormat="1" ht="18" customHeight="1">
      <c r="A15" s="791" t="s">
        <v>631</v>
      </c>
      <c r="B15" s="810">
        <f>SUM(E15:H15,B33:H33)</f>
        <v>40</v>
      </c>
      <c r="C15" s="792">
        <v>13</v>
      </c>
      <c r="D15" s="792">
        <v>27</v>
      </c>
      <c r="E15" s="792">
        <v>6</v>
      </c>
      <c r="F15" s="792" t="s">
        <v>1225</v>
      </c>
      <c r="G15" s="792">
        <v>4</v>
      </c>
      <c r="H15" s="792">
        <v>2</v>
      </c>
    </row>
    <row r="16" spans="1:8" s="3" customFormat="1" ht="18" customHeight="1">
      <c r="A16" s="791" t="s">
        <v>659</v>
      </c>
      <c r="B16" s="810" t="s">
        <v>1225</v>
      </c>
      <c r="C16" s="792" t="s">
        <v>1225</v>
      </c>
      <c r="D16" s="792" t="s">
        <v>1225</v>
      </c>
      <c r="E16" s="792" t="s">
        <v>1225</v>
      </c>
      <c r="F16" s="792" t="s">
        <v>1225</v>
      </c>
      <c r="G16" s="792" t="s">
        <v>1225</v>
      </c>
      <c r="H16" s="792" t="s">
        <v>1225</v>
      </c>
    </row>
    <row r="17" spans="1:8" s="3" customFormat="1" ht="18" customHeight="1">
      <c r="A17" s="791" t="s">
        <v>660</v>
      </c>
      <c r="B17" s="810">
        <f>SUM(E17:H17,B35:H35)</f>
        <v>30</v>
      </c>
      <c r="C17" s="792">
        <v>4</v>
      </c>
      <c r="D17" s="792">
        <v>26</v>
      </c>
      <c r="E17" s="792">
        <v>3</v>
      </c>
      <c r="F17" s="792" t="s">
        <v>1225</v>
      </c>
      <c r="G17" s="792">
        <v>2</v>
      </c>
      <c r="H17" s="792">
        <v>2</v>
      </c>
    </row>
    <row r="18" spans="1:8" s="3" customFormat="1" ht="18" customHeight="1">
      <c r="A18" s="791" t="s">
        <v>633</v>
      </c>
      <c r="B18" s="810">
        <f>SUM(E18:H18,B36:H36)</f>
        <v>6</v>
      </c>
      <c r="C18" s="792">
        <v>3</v>
      </c>
      <c r="D18" s="792">
        <v>3</v>
      </c>
      <c r="E18" s="792">
        <v>1</v>
      </c>
      <c r="F18" s="792" t="s">
        <v>1225</v>
      </c>
      <c r="G18" s="792" t="s">
        <v>1225</v>
      </c>
      <c r="H18" s="792">
        <v>2</v>
      </c>
    </row>
    <row r="19" spans="1:8" s="3" customFormat="1" ht="18" customHeight="1">
      <c r="A19" s="791" t="s">
        <v>634</v>
      </c>
      <c r="B19" s="810" t="s">
        <v>1225</v>
      </c>
      <c r="C19" s="792" t="s">
        <v>1225</v>
      </c>
      <c r="D19" s="792" t="s">
        <v>1225</v>
      </c>
      <c r="E19" s="792" t="s">
        <v>1225</v>
      </c>
      <c r="F19" s="792" t="s">
        <v>1225</v>
      </c>
      <c r="G19" s="792" t="s">
        <v>1225</v>
      </c>
      <c r="H19" s="792" t="s">
        <v>1225</v>
      </c>
    </row>
    <row r="20" spans="1:8" s="2" customFormat="1" ht="18" customHeight="1">
      <c r="A20" s="791" t="s">
        <v>654</v>
      </c>
      <c r="B20" s="810" t="s">
        <v>1225</v>
      </c>
      <c r="C20" s="792" t="s">
        <v>1225</v>
      </c>
      <c r="D20" s="792" t="s">
        <v>1225</v>
      </c>
      <c r="E20" s="792" t="s">
        <v>1225</v>
      </c>
      <c r="F20" s="792" t="s">
        <v>1225</v>
      </c>
      <c r="G20" s="792" t="s">
        <v>1225</v>
      </c>
      <c r="H20" s="792" t="s">
        <v>1225</v>
      </c>
    </row>
    <row r="21" spans="1:8" s="2" customFormat="1" ht="7.5" customHeight="1">
      <c r="A21" s="35"/>
      <c r="B21" s="490"/>
      <c r="C21" s="179"/>
      <c r="D21" s="73"/>
      <c r="E21" s="179"/>
      <c r="F21" s="1"/>
      <c r="G21" s="1"/>
      <c r="H21" s="1"/>
    </row>
    <row r="22" spans="2:8" s="3" customFormat="1" ht="19.5" customHeight="1" thickBot="1">
      <c r="B22" s="797"/>
      <c r="C22" s="797"/>
      <c r="D22" s="797"/>
      <c r="E22" s="797"/>
      <c r="F22" s="797"/>
      <c r="G22" s="797"/>
      <c r="H22" s="797"/>
    </row>
    <row r="23" spans="1:8" s="159" customFormat="1" ht="17.25" customHeight="1">
      <c r="A23" s="344" t="s">
        <v>661</v>
      </c>
      <c r="B23" s="798" t="s">
        <v>655</v>
      </c>
      <c r="C23" s="1243" t="s">
        <v>648</v>
      </c>
      <c r="D23" s="1244"/>
      <c r="E23" s="799" t="s">
        <v>649</v>
      </c>
      <c r="F23" s="800" t="s">
        <v>650</v>
      </c>
      <c r="G23" s="800" t="s">
        <v>651</v>
      </c>
      <c r="H23" s="801" t="s">
        <v>652</v>
      </c>
    </row>
    <row r="24" spans="1:8" s="159" customFormat="1" ht="17.25" customHeight="1">
      <c r="A24" s="350"/>
      <c r="B24" s="802"/>
      <c r="C24" s="1245"/>
      <c r="D24" s="1246"/>
      <c r="E24" s="804"/>
      <c r="F24" s="802"/>
      <c r="G24" s="802" t="s">
        <v>71</v>
      </c>
      <c r="H24" s="803" t="s">
        <v>1262</v>
      </c>
    </row>
    <row r="25" spans="1:8" s="159" customFormat="1" ht="17.25" customHeight="1">
      <c r="A25" s="357" t="s">
        <v>662</v>
      </c>
      <c r="B25" s="805" t="s">
        <v>80</v>
      </c>
      <c r="C25" s="1247" t="s">
        <v>78</v>
      </c>
      <c r="D25" s="1248"/>
      <c r="E25" s="807" t="s">
        <v>79</v>
      </c>
      <c r="F25" s="805" t="s">
        <v>1261</v>
      </c>
      <c r="G25" s="805" t="s">
        <v>474</v>
      </c>
      <c r="H25" s="806" t="s">
        <v>1263</v>
      </c>
    </row>
    <row r="26" spans="1:8" s="3" customFormat="1" ht="18" customHeight="1">
      <c r="A26" s="157">
        <v>2016</v>
      </c>
      <c r="B26" s="795" t="s">
        <v>1225</v>
      </c>
      <c r="C26" s="792"/>
      <c r="D26" s="792" t="s">
        <v>1225</v>
      </c>
      <c r="E26" s="795">
        <v>9</v>
      </c>
      <c r="F26" s="795">
        <v>32</v>
      </c>
      <c r="G26" s="795">
        <v>21</v>
      </c>
      <c r="H26" s="795" t="s">
        <v>1225</v>
      </c>
    </row>
    <row r="27" spans="1:8" s="3" customFormat="1" ht="18" customHeight="1">
      <c r="A27" s="29">
        <v>2017</v>
      </c>
      <c r="B27" s="792" t="s">
        <v>1225</v>
      </c>
      <c r="C27" s="792"/>
      <c r="D27" s="792" t="s">
        <v>1225</v>
      </c>
      <c r="E27" s="792">
        <v>5</v>
      </c>
      <c r="F27" s="792">
        <v>26</v>
      </c>
      <c r="G27" s="792">
        <v>6</v>
      </c>
      <c r="H27" s="792" t="s">
        <v>1225</v>
      </c>
    </row>
    <row r="28" spans="1:8" s="90" customFormat="1" ht="18" customHeight="1">
      <c r="A28" s="29">
        <v>2018</v>
      </c>
      <c r="B28" s="792" t="s">
        <v>1225</v>
      </c>
      <c r="C28" s="792"/>
      <c r="D28" s="792" t="s">
        <v>1225</v>
      </c>
      <c r="E28" s="792">
        <v>5</v>
      </c>
      <c r="F28" s="792">
        <v>24</v>
      </c>
      <c r="G28" s="792">
        <v>6</v>
      </c>
      <c r="H28" s="792" t="s">
        <v>1225</v>
      </c>
    </row>
    <row r="29" spans="1:8" s="90" customFormat="1" ht="18" customHeight="1">
      <c r="A29" s="29">
        <v>2019</v>
      </c>
      <c r="B29" s="792" t="s">
        <v>1225</v>
      </c>
      <c r="C29" s="792"/>
      <c r="D29" s="792" t="s">
        <v>1225</v>
      </c>
      <c r="E29" s="792">
        <v>4</v>
      </c>
      <c r="F29" s="792">
        <v>23</v>
      </c>
      <c r="G29" s="792">
        <v>24</v>
      </c>
      <c r="H29" s="792" t="s">
        <v>1225</v>
      </c>
    </row>
    <row r="30" spans="1:8" s="90" customFormat="1" ht="18" customHeight="1">
      <c r="A30" s="29">
        <v>2020</v>
      </c>
      <c r="B30" s="792" t="s">
        <v>1225</v>
      </c>
      <c r="C30" s="792"/>
      <c r="D30" s="792" t="s">
        <v>1225</v>
      </c>
      <c r="E30" s="792">
        <v>4</v>
      </c>
      <c r="F30" s="792">
        <v>25</v>
      </c>
      <c r="G30" s="792">
        <v>24</v>
      </c>
      <c r="H30" s="792" t="s">
        <v>1225</v>
      </c>
    </row>
    <row r="31" spans="1:8" s="3" customFormat="1" ht="24" customHeight="1">
      <c r="A31" s="790">
        <v>2021</v>
      </c>
      <c r="B31" s="793" t="s">
        <v>1225</v>
      </c>
      <c r="C31" s="793"/>
      <c r="D31" s="793" t="s">
        <v>1225</v>
      </c>
      <c r="E31" s="793">
        <v>4</v>
      </c>
      <c r="F31" s="793">
        <v>25</v>
      </c>
      <c r="G31" s="793">
        <v>25</v>
      </c>
      <c r="H31" s="793" t="s">
        <v>1225</v>
      </c>
    </row>
    <row r="32" spans="1:8" s="3" customFormat="1" ht="7.5" customHeight="1">
      <c r="A32" s="29"/>
      <c r="B32" s="792"/>
      <c r="C32" s="792"/>
      <c r="D32" s="792"/>
      <c r="E32" s="792"/>
      <c r="F32" s="792"/>
      <c r="G32" s="792"/>
      <c r="H32" s="792"/>
    </row>
    <row r="33" spans="1:8" s="3" customFormat="1" ht="18" customHeight="1">
      <c r="A33" s="791" t="s">
        <v>663</v>
      </c>
      <c r="B33" s="794" t="s">
        <v>1225</v>
      </c>
      <c r="C33" s="794"/>
      <c r="D33" s="809" t="s">
        <v>1225</v>
      </c>
      <c r="E33" s="792">
        <v>3</v>
      </c>
      <c r="F33" s="794">
        <v>12</v>
      </c>
      <c r="G33" s="792">
        <v>13</v>
      </c>
      <c r="H33" s="792" t="s">
        <v>1225</v>
      </c>
    </row>
    <row r="34" spans="1:8" s="3" customFormat="1" ht="18" customHeight="1">
      <c r="A34" s="791" t="s">
        <v>632</v>
      </c>
      <c r="B34" s="794" t="s">
        <v>1225</v>
      </c>
      <c r="C34" s="794"/>
      <c r="D34" s="809" t="s">
        <v>1225</v>
      </c>
      <c r="E34" s="794" t="s">
        <v>1225</v>
      </c>
      <c r="F34" s="794" t="s">
        <v>1225</v>
      </c>
      <c r="G34" s="794" t="s">
        <v>1225</v>
      </c>
      <c r="H34" s="792" t="s">
        <v>1225</v>
      </c>
    </row>
    <row r="35" spans="1:8" s="3" customFormat="1" ht="18" customHeight="1">
      <c r="A35" s="791" t="s">
        <v>627</v>
      </c>
      <c r="B35" s="794" t="s">
        <v>1225</v>
      </c>
      <c r="C35" s="794"/>
      <c r="D35" s="809" t="s">
        <v>1225</v>
      </c>
      <c r="E35" s="792">
        <v>1</v>
      </c>
      <c r="F35" s="794">
        <v>10</v>
      </c>
      <c r="G35" s="792">
        <v>12</v>
      </c>
      <c r="H35" s="792" t="s">
        <v>1225</v>
      </c>
    </row>
    <row r="36" spans="1:8" s="3" customFormat="1" ht="18" customHeight="1">
      <c r="A36" s="791" t="s">
        <v>633</v>
      </c>
      <c r="B36" s="794" t="s">
        <v>1225</v>
      </c>
      <c r="C36" s="794"/>
      <c r="D36" s="809" t="s">
        <v>1225</v>
      </c>
      <c r="E36" s="792" t="s">
        <v>1225</v>
      </c>
      <c r="F36" s="794">
        <v>3</v>
      </c>
      <c r="G36" s="792" t="s">
        <v>1225</v>
      </c>
      <c r="H36" s="792" t="s">
        <v>1225</v>
      </c>
    </row>
    <row r="37" spans="1:8" s="3" customFormat="1" ht="18" customHeight="1">
      <c r="A37" s="791" t="s">
        <v>634</v>
      </c>
      <c r="B37" s="794" t="s">
        <v>1225</v>
      </c>
      <c r="C37" s="794"/>
      <c r="D37" s="809" t="s">
        <v>1225</v>
      </c>
      <c r="E37" s="794" t="s">
        <v>1225</v>
      </c>
      <c r="F37" s="794" t="s">
        <v>1225</v>
      </c>
      <c r="G37" s="794" t="s">
        <v>1225</v>
      </c>
      <c r="H37" s="794" t="s">
        <v>1225</v>
      </c>
    </row>
    <row r="38" spans="1:8" s="2" customFormat="1" ht="18" customHeight="1">
      <c r="A38" s="791" t="s">
        <v>629</v>
      </c>
      <c r="B38" s="794" t="s">
        <v>1225</v>
      </c>
      <c r="C38" s="794"/>
      <c r="D38" s="809" t="s">
        <v>1225</v>
      </c>
      <c r="E38" s="794" t="s">
        <v>1225</v>
      </c>
      <c r="F38" s="794" t="s">
        <v>1225</v>
      </c>
      <c r="G38" s="794" t="s">
        <v>1225</v>
      </c>
      <c r="H38" s="794" t="s">
        <v>1225</v>
      </c>
    </row>
    <row r="39" spans="1:8" s="2" customFormat="1" ht="7.5" customHeight="1">
      <c r="A39" s="35"/>
      <c r="B39" s="1"/>
      <c r="C39" s="1"/>
      <c r="D39" s="179"/>
      <c r="E39" s="179"/>
      <c r="F39" s="1"/>
      <c r="G39" s="1"/>
      <c r="H39" s="1"/>
    </row>
    <row r="40" spans="1:8" s="336" customFormat="1" ht="15" customHeight="1">
      <c r="A40" s="337" t="s">
        <v>1693</v>
      </c>
      <c r="B40" s="361"/>
      <c r="C40" s="361"/>
      <c r="D40" s="361"/>
      <c r="E40" s="362"/>
      <c r="F40" s="362"/>
      <c r="G40" s="362"/>
      <c r="H40" s="362"/>
    </row>
    <row r="41" spans="1:8" s="336" customFormat="1" ht="12" customHeight="1">
      <c r="A41" s="337" t="s">
        <v>1695</v>
      </c>
      <c r="B41" s="361"/>
      <c r="C41" s="361"/>
      <c r="D41" s="361"/>
      <c r="E41" s="362"/>
      <c r="F41" s="362"/>
      <c r="G41" s="362"/>
      <c r="H41" s="362"/>
    </row>
    <row r="42" spans="1:8" s="336" customFormat="1" ht="12" customHeight="1">
      <c r="A42" s="337" t="s">
        <v>1694</v>
      </c>
      <c r="B42" s="361"/>
      <c r="C42" s="361"/>
      <c r="D42" s="361"/>
      <c r="E42" s="362"/>
      <c r="F42" s="362"/>
      <c r="G42" s="362"/>
      <c r="H42" s="362"/>
    </row>
    <row r="43" spans="1:8" s="336" customFormat="1" ht="12" customHeight="1">
      <c r="A43" s="337" t="s">
        <v>653</v>
      </c>
      <c r="B43" s="337"/>
      <c r="C43" s="337"/>
      <c r="D43" s="337"/>
      <c r="E43" s="337"/>
      <c r="F43" s="337"/>
      <c r="G43" s="338"/>
      <c r="H43" s="337"/>
    </row>
    <row r="46" ht="12">
      <c r="A46" s="116"/>
    </row>
  </sheetData>
  <sheetProtection/>
  <mergeCells count="4">
    <mergeCell ref="A3:H3"/>
    <mergeCell ref="C23:D23"/>
    <mergeCell ref="C24:D24"/>
    <mergeCell ref="C25:D2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P47"/>
  <sheetViews>
    <sheetView view="pageBreakPreview" zoomScaleSheetLayoutView="100" zoomScalePageLayoutView="0" workbookViewId="0" topLeftCell="A1">
      <selection activeCell="J20" sqref="J20:O20"/>
    </sheetView>
  </sheetViews>
  <sheetFormatPr defaultColWidth="9.00390625" defaultRowHeight="14.25"/>
  <cols>
    <col min="1" max="1" width="4.75390625" style="91" customWidth="1"/>
    <col min="2" max="2" width="5.625" style="91" customWidth="1"/>
    <col min="3" max="3" width="6.125" style="91" customWidth="1"/>
    <col min="4" max="4" width="5.75390625" style="91" customWidth="1"/>
    <col min="5" max="5" width="5.875" style="91" customWidth="1"/>
    <col min="6" max="6" width="6.00390625" style="91" customWidth="1"/>
    <col min="7" max="8" width="6.625" style="91" customWidth="1"/>
    <col min="9" max="9" width="6.00390625" style="91" customWidth="1"/>
    <col min="10" max="10" width="5.375" style="91" customWidth="1"/>
    <col min="11" max="11" width="6.00390625" style="91" customWidth="1"/>
    <col min="12" max="12" width="5.75390625" style="91" customWidth="1"/>
    <col min="13" max="13" width="5.125" style="91" customWidth="1"/>
    <col min="14" max="15" width="6.00390625" style="91" customWidth="1"/>
    <col min="16" max="16384" width="9.00390625" style="91" customWidth="1"/>
  </cols>
  <sheetData>
    <row r="1" spans="1:15" s="168" customFormat="1" ht="18.75" customHeight="1">
      <c r="A1" s="167"/>
      <c r="B1" s="182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8" customFormat="1" ht="24.75" customHeight="1">
      <c r="A2" s="1234" t="s">
        <v>244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</row>
    <row r="3" spans="1:15" s="94" customFormat="1" ht="24.75" customHeight="1">
      <c r="A3" s="1234" t="s">
        <v>245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</row>
    <row r="4" spans="1:15" s="3" customFormat="1" ht="15" customHeight="1" thickBot="1">
      <c r="A4" s="340" t="s">
        <v>656</v>
      </c>
      <c r="B4" s="340"/>
      <c r="C4" s="340"/>
      <c r="D4" s="340"/>
      <c r="E4" s="340"/>
      <c r="F4" s="340"/>
      <c r="G4" s="341"/>
      <c r="H4" s="341" t="s">
        <v>69</v>
      </c>
      <c r="I4" s="341"/>
      <c r="J4" s="341"/>
      <c r="K4" s="341"/>
      <c r="L4" s="341"/>
      <c r="M4" s="341"/>
      <c r="N4" s="341"/>
      <c r="O4" s="341"/>
    </row>
    <row r="5" spans="1:15" s="3" customFormat="1" ht="23.25" customHeight="1">
      <c r="A5" s="651" t="s">
        <v>1202</v>
      </c>
      <c r="B5" s="700" t="s">
        <v>1175</v>
      </c>
      <c r="C5" s="701" t="s">
        <v>1157</v>
      </c>
      <c r="D5" s="701"/>
      <c r="E5" s="701"/>
      <c r="F5" s="702"/>
      <c r="G5" s="701"/>
      <c r="H5" s="701"/>
      <c r="I5" s="701"/>
      <c r="J5" s="703"/>
      <c r="K5" s="701"/>
      <c r="L5" s="701"/>
      <c r="M5" s="701"/>
      <c r="N5" s="701"/>
      <c r="O5" s="701"/>
    </row>
    <row r="6" spans="1:15" s="3" customFormat="1" ht="12.75" customHeight="1">
      <c r="A6" s="653"/>
      <c r="B6" s="653"/>
      <c r="C6" s="704" t="s">
        <v>1115</v>
      </c>
      <c r="D6" s="704" t="s">
        <v>1158</v>
      </c>
      <c r="E6" s="704" t="s">
        <v>1159</v>
      </c>
      <c r="F6" s="705" t="s">
        <v>1160</v>
      </c>
      <c r="G6" s="705" t="s">
        <v>1176</v>
      </c>
      <c r="H6" s="705" t="s">
        <v>1203</v>
      </c>
      <c r="I6" s="705" t="s">
        <v>1177</v>
      </c>
      <c r="J6" s="706" t="s">
        <v>1178</v>
      </c>
      <c r="K6" s="707"/>
      <c r="L6" s="707"/>
      <c r="M6" s="707"/>
      <c r="N6" s="707"/>
      <c r="O6" s="707"/>
    </row>
    <row r="7" spans="1:16" s="3" customFormat="1" ht="13.5" customHeight="1">
      <c r="A7" s="653"/>
      <c r="B7" s="653"/>
      <c r="C7" s="708"/>
      <c r="D7" s="708" t="s">
        <v>1161</v>
      </c>
      <c r="E7" s="708" t="s">
        <v>1162</v>
      </c>
      <c r="F7" s="709"/>
      <c r="G7" s="709"/>
      <c r="H7" s="709"/>
      <c r="I7" s="709"/>
      <c r="J7" s="710"/>
      <c r="K7" s="711"/>
      <c r="L7" s="711"/>
      <c r="M7" s="711"/>
      <c r="N7" s="711"/>
      <c r="O7" s="711"/>
      <c r="P7" s="26"/>
    </row>
    <row r="8" spans="1:15" s="3" customFormat="1" ht="14.25" customHeight="1">
      <c r="A8" s="653"/>
      <c r="B8" s="653"/>
      <c r="C8" s="708"/>
      <c r="D8" s="708"/>
      <c r="E8" s="708" t="s">
        <v>1163</v>
      </c>
      <c r="F8" s="709" t="s">
        <v>246</v>
      </c>
      <c r="G8" s="712" t="s">
        <v>247</v>
      </c>
      <c r="H8" s="709" t="s">
        <v>1179</v>
      </c>
      <c r="I8" s="713" t="s">
        <v>69</v>
      </c>
      <c r="J8" s="714"/>
      <c r="K8" s="711"/>
      <c r="L8" s="711"/>
      <c r="M8" s="711"/>
      <c r="N8" s="711"/>
      <c r="O8" s="711"/>
    </row>
    <row r="9" spans="1:15" s="3" customFormat="1" ht="14.25" customHeight="1">
      <c r="A9" s="1413"/>
      <c r="B9" s="653"/>
      <c r="C9" s="708"/>
      <c r="D9" s="708"/>
      <c r="E9" s="708"/>
      <c r="F9" s="709" t="s">
        <v>248</v>
      </c>
      <c r="G9" s="712" t="s">
        <v>249</v>
      </c>
      <c r="H9" s="709"/>
      <c r="I9" s="715" t="s">
        <v>69</v>
      </c>
      <c r="J9" s="716"/>
      <c r="K9" s="717"/>
      <c r="L9" s="717"/>
      <c r="M9" s="717"/>
      <c r="N9" s="717"/>
      <c r="O9" s="717"/>
    </row>
    <row r="10" spans="1:15" s="3" customFormat="1" ht="14.25" customHeight="1">
      <c r="A10" s="1414"/>
      <c r="B10" s="718"/>
      <c r="C10" s="708"/>
      <c r="D10" s="708"/>
      <c r="E10" s="708" t="s">
        <v>250</v>
      </c>
      <c r="F10" s="709" t="s">
        <v>251</v>
      </c>
      <c r="G10" s="712" t="s">
        <v>252</v>
      </c>
      <c r="H10" s="715" t="s">
        <v>253</v>
      </c>
      <c r="I10" s="709" t="s">
        <v>69</v>
      </c>
      <c r="J10" s="714" t="s">
        <v>254</v>
      </c>
      <c r="K10" s="711"/>
      <c r="L10" s="711"/>
      <c r="M10" s="711"/>
      <c r="N10" s="711"/>
      <c r="O10" s="711"/>
    </row>
    <row r="11" spans="1:15" s="3" customFormat="1" ht="14.25" customHeight="1">
      <c r="A11" s="653"/>
      <c r="B11" s="653"/>
      <c r="C11" s="708"/>
      <c r="D11" s="708"/>
      <c r="E11" s="708" t="s">
        <v>255</v>
      </c>
      <c r="F11" s="709" t="s">
        <v>256</v>
      </c>
      <c r="G11" s="712" t="s">
        <v>257</v>
      </c>
      <c r="H11" s="719" t="s">
        <v>258</v>
      </c>
      <c r="I11" s="709" t="s">
        <v>259</v>
      </c>
      <c r="J11" s="711" t="s">
        <v>260</v>
      </c>
      <c r="K11" s="711"/>
      <c r="L11" s="711"/>
      <c r="M11" s="711"/>
      <c r="N11" s="711"/>
      <c r="O11" s="711"/>
    </row>
    <row r="12" spans="1:15" s="3" customFormat="1" ht="14.25" customHeight="1">
      <c r="A12" s="653"/>
      <c r="B12" s="653"/>
      <c r="C12" s="708"/>
      <c r="D12" s="708" t="s">
        <v>261</v>
      </c>
      <c r="E12" s="708" t="s">
        <v>262</v>
      </c>
      <c r="F12" s="712" t="s">
        <v>263</v>
      </c>
      <c r="G12" s="712" t="s">
        <v>264</v>
      </c>
      <c r="H12" s="712" t="s">
        <v>265</v>
      </c>
      <c r="I12" s="712" t="s">
        <v>266</v>
      </c>
      <c r="J12" s="711"/>
      <c r="K12" s="711"/>
      <c r="L12" s="711"/>
      <c r="M12" s="711"/>
      <c r="N12" s="711"/>
      <c r="O12" s="711"/>
    </row>
    <row r="13" spans="1:15" s="3" customFormat="1" ht="14.25" customHeight="1">
      <c r="A13" s="653"/>
      <c r="B13" s="720" t="s">
        <v>267</v>
      </c>
      <c r="C13" s="708"/>
      <c r="D13" s="708" t="s">
        <v>268</v>
      </c>
      <c r="E13" s="708" t="s">
        <v>269</v>
      </c>
      <c r="F13" s="712" t="s">
        <v>270</v>
      </c>
      <c r="G13" s="712" t="s">
        <v>271</v>
      </c>
      <c r="H13" s="712" t="s">
        <v>272</v>
      </c>
      <c r="I13" s="712" t="s">
        <v>219</v>
      </c>
      <c r="J13" s="711"/>
      <c r="K13" s="711"/>
      <c r="L13" s="711"/>
      <c r="M13" s="711"/>
      <c r="N13" s="711"/>
      <c r="O13" s="711"/>
    </row>
    <row r="14" spans="1:15" s="3" customFormat="1" ht="14.25" customHeight="1">
      <c r="A14" s="691"/>
      <c r="B14" s="721" t="s">
        <v>273</v>
      </c>
      <c r="C14" s="722" t="s">
        <v>233</v>
      </c>
      <c r="D14" s="722" t="s">
        <v>274</v>
      </c>
      <c r="E14" s="722" t="s">
        <v>275</v>
      </c>
      <c r="F14" s="723" t="s">
        <v>276</v>
      </c>
      <c r="G14" s="723" t="s">
        <v>277</v>
      </c>
      <c r="H14" s="723" t="s">
        <v>278</v>
      </c>
      <c r="I14" s="723" t="s">
        <v>275</v>
      </c>
      <c r="J14" s="724"/>
      <c r="K14" s="725"/>
      <c r="L14" s="725"/>
      <c r="M14" s="725"/>
      <c r="N14" s="725"/>
      <c r="O14" s="725"/>
    </row>
    <row r="15" spans="1:15" s="3" customFormat="1" ht="12.75" customHeight="1" hidden="1">
      <c r="A15" s="653">
        <v>2001</v>
      </c>
      <c r="B15" s="657"/>
      <c r="C15" s="655">
        <v>9665</v>
      </c>
      <c r="D15" s="655">
        <v>8</v>
      </c>
      <c r="E15" s="655">
        <v>3032</v>
      </c>
      <c r="F15" s="658">
        <v>2448</v>
      </c>
      <c r="G15" s="655">
        <v>0</v>
      </c>
      <c r="H15" s="655">
        <v>0</v>
      </c>
      <c r="I15" s="655">
        <v>174</v>
      </c>
      <c r="J15" s="655">
        <v>0</v>
      </c>
      <c r="K15" s="726"/>
      <c r="L15" s="658"/>
      <c r="M15" s="655"/>
      <c r="N15" s="655"/>
      <c r="O15" s="655"/>
    </row>
    <row r="16" spans="1:15" s="3" customFormat="1" ht="21.75" customHeight="1">
      <c r="A16" s="653">
        <v>2014</v>
      </c>
      <c r="B16" s="726">
        <v>298</v>
      </c>
      <c r="C16" s="655">
        <v>162</v>
      </c>
      <c r="D16" s="655">
        <v>0</v>
      </c>
      <c r="E16" s="655">
        <v>84</v>
      </c>
      <c r="F16" s="655">
        <v>72</v>
      </c>
      <c r="G16" s="655">
        <v>0</v>
      </c>
      <c r="H16" s="655">
        <v>2</v>
      </c>
      <c r="I16" s="655">
        <v>4</v>
      </c>
      <c r="J16" s="727"/>
      <c r="K16" s="727"/>
      <c r="L16" s="727"/>
      <c r="M16" s="727"/>
      <c r="N16" s="727"/>
      <c r="O16" s="727">
        <v>0</v>
      </c>
    </row>
    <row r="17" spans="1:15" s="3" customFormat="1" ht="21.75" customHeight="1">
      <c r="A17" s="653">
        <v>2015</v>
      </c>
      <c r="B17" s="726">
        <v>319</v>
      </c>
      <c r="C17" s="655">
        <v>171</v>
      </c>
      <c r="D17" s="655">
        <v>0</v>
      </c>
      <c r="E17" s="655">
        <v>90</v>
      </c>
      <c r="F17" s="655">
        <v>76</v>
      </c>
      <c r="G17" s="655">
        <v>0</v>
      </c>
      <c r="H17" s="655">
        <v>1</v>
      </c>
      <c r="I17" s="655">
        <v>4</v>
      </c>
      <c r="J17" s="727"/>
      <c r="K17" s="727"/>
      <c r="L17" s="727"/>
      <c r="M17" s="727"/>
      <c r="N17" s="727"/>
      <c r="O17" s="727">
        <v>0</v>
      </c>
    </row>
    <row r="18" spans="1:15" s="3" customFormat="1" ht="21.75" customHeight="1">
      <c r="A18" s="656">
        <v>2016</v>
      </c>
      <c r="B18" s="726">
        <v>326</v>
      </c>
      <c r="C18" s="655">
        <v>174</v>
      </c>
      <c r="D18" s="655">
        <v>0</v>
      </c>
      <c r="E18" s="655">
        <v>90</v>
      </c>
      <c r="F18" s="655">
        <v>79</v>
      </c>
      <c r="G18" s="655">
        <v>0</v>
      </c>
      <c r="H18" s="655">
        <v>0</v>
      </c>
      <c r="I18" s="655">
        <v>5</v>
      </c>
      <c r="J18" s="727"/>
      <c r="K18" s="727"/>
      <c r="L18" s="727"/>
      <c r="M18" s="727"/>
      <c r="N18" s="727"/>
      <c r="O18" s="727">
        <v>0</v>
      </c>
    </row>
    <row r="19" spans="1:15" s="3" customFormat="1" ht="21.75" customHeight="1">
      <c r="A19" s="656">
        <v>2017</v>
      </c>
      <c r="B19" s="726">
        <v>834</v>
      </c>
      <c r="C19" s="655">
        <v>493</v>
      </c>
      <c r="D19" s="655">
        <v>0</v>
      </c>
      <c r="E19" s="655">
        <v>90</v>
      </c>
      <c r="F19" s="655">
        <v>90</v>
      </c>
      <c r="G19" s="655">
        <v>0</v>
      </c>
      <c r="H19" s="655">
        <v>0</v>
      </c>
      <c r="I19" s="655">
        <v>5</v>
      </c>
      <c r="J19" s="1417">
        <v>0</v>
      </c>
      <c r="K19" s="1418"/>
      <c r="L19" s="1418"/>
      <c r="M19" s="1418"/>
      <c r="N19" s="1418"/>
      <c r="O19" s="1418"/>
    </row>
    <row r="20" spans="1:15" s="3" customFormat="1" ht="21.75" customHeight="1">
      <c r="A20" s="656">
        <v>2018</v>
      </c>
      <c r="B20" s="726">
        <v>1017</v>
      </c>
      <c r="C20" s="655">
        <v>486</v>
      </c>
      <c r="D20" s="655"/>
      <c r="E20" s="655">
        <v>94</v>
      </c>
      <c r="F20" s="655">
        <v>93</v>
      </c>
      <c r="G20" s="655"/>
      <c r="H20" s="655"/>
      <c r="I20" s="655">
        <v>5</v>
      </c>
      <c r="J20" s="1417">
        <v>0</v>
      </c>
      <c r="K20" s="1418"/>
      <c r="L20" s="1418"/>
      <c r="M20" s="1418"/>
      <c r="N20" s="1418"/>
      <c r="O20" s="1418"/>
    </row>
    <row r="21" spans="1:15" s="281" customFormat="1" ht="25.5" customHeight="1">
      <c r="A21" s="690">
        <v>2019</v>
      </c>
      <c r="B21" s="728"/>
      <c r="C21" s="729"/>
      <c r="D21" s="730"/>
      <c r="E21" s="730"/>
      <c r="F21" s="730"/>
      <c r="G21" s="730"/>
      <c r="H21" s="730"/>
      <c r="I21" s="730"/>
      <c r="J21" s="1419"/>
      <c r="K21" s="1418"/>
      <c r="L21" s="1418"/>
      <c r="M21" s="1418"/>
      <c r="N21" s="1418"/>
      <c r="O21" s="1418"/>
    </row>
    <row r="22" spans="1:15" s="152" customFormat="1" ht="3" customHeight="1">
      <c r="A22" s="731"/>
      <c r="B22" s="732"/>
      <c r="C22" s="733"/>
      <c r="D22" s="734"/>
      <c r="E22" s="734"/>
      <c r="F22" s="735"/>
      <c r="G22" s="734"/>
      <c r="H22" s="734"/>
      <c r="I22" s="734"/>
      <c r="J22" s="734"/>
      <c r="K22" s="736"/>
      <c r="L22" s="734"/>
      <c r="M22" s="734"/>
      <c r="N22" s="734"/>
      <c r="O22" s="734"/>
    </row>
    <row r="23" spans="1:16" s="150" customFormat="1" ht="15" customHeight="1" thickBot="1">
      <c r="A23" s="737"/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8"/>
      <c r="P23" s="281"/>
    </row>
    <row r="24" spans="1:15" s="150" customFormat="1" ht="15" customHeight="1">
      <c r="A24" s="739" t="s">
        <v>833</v>
      </c>
      <c r="B24" s="740" t="s">
        <v>1180</v>
      </c>
      <c r="C24" s="740"/>
      <c r="D24" s="740"/>
      <c r="E24" s="740"/>
      <c r="F24" s="740"/>
      <c r="G24" s="741"/>
      <c r="H24" s="742" t="s">
        <v>279</v>
      </c>
      <c r="I24" s="740"/>
      <c r="J24" s="740"/>
      <c r="K24" s="743"/>
      <c r="L24" s="741" t="s">
        <v>1204</v>
      </c>
      <c r="M24" s="740"/>
      <c r="N24" s="740"/>
      <c r="O24" s="740"/>
    </row>
    <row r="25" spans="1:15" s="150" customFormat="1" ht="20.25" customHeight="1">
      <c r="A25" s="656"/>
      <c r="B25" s="744" t="s">
        <v>1115</v>
      </c>
      <c r="C25" s="745" t="s">
        <v>1181</v>
      </c>
      <c r="D25" s="744" t="s">
        <v>1182</v>
      </c>
      <c r="E25" s="744"/>
      <c r="F25" s="744"/>
      <c r="G25" s="746" t="s">
        <v>1160</v>
      </c>
      <c r="H25" s="747" t="s">
        <v>1164</v>
      </c>
      <c r="I25" s="746" t="s">
        <v>1203</v>
      </c>
      <c r="J25" s="746" t="s">
        <v>1183</v>
      </c>
      <c r="K25" s="745" t="s">
        <v>1184</v>
      </c>
      <c r="L25" s="746" t="s">
        <v>280</v>
      </c>
      <c r="M25" s="746" t="s">
        <v>1185</v>
      </c>
      <c r="N25" s="746">
        <v>5.18</v>
      </c>
      <c r="O25" s="748" t="s">
        <v>1186</v>
      </c>
    </row>
    <row r="26" spans="1:15" s="150" customFormat="1" ht="18.75" customHeight="1">
      <c r="A26" s="656"/>
      <c r="B26" s="749" t="s">
        <v>69</v>
      </c>
      <c r="C26" s="750" t="s">
        <v>1187</v>
      </c>
      <c r="D26" s="749" t="s">
        <v>1188</v>
      </c>
      <c r="E26" s="749"/>
      <c r="F26" s="749"/>
      <c r="G26" s="751" t="s">
        <v>1189</v>
      </c>
      <c r="H26" s="752" t="s">
        <v>1165</v>
      </c>
      <c r="I26" s="751" t="s">
        <v>1190</v>
      </c>
      <c r="J26" s="751" t="s">
        <v>1191</v>
      </c>
      <c r="K26" s="750" t="s">
        <v>1192</v>
      </c>
      <c r="L26" s="751" t="s">
        <v>1166</v>
      </c>
      <c r="M26" s="751" t="s">
        <v>1167</v>
      </c>
      <c r="N26" s="751" t="s">
        <v>1168</v>
      </c>
      <c r="O26" s="753" t="s">
        <v>1193</v>
      </c>
    </row>
    <row r="27" spans="1:15" s="150" customFormat="1" ht="14.25" customHeight="1">
      <c r="A27" s="656"/>
      <c r="B27" s="749" t="s">
        <v>69</v>
      </c>
      <c r="C27" s="750" t="s">
        <v>1194</v>
      </c>
      <c r="D27" s="749" t="s">
        <v>281</v>
      </c>
      <c r="E27" s="749"/>
      <c r="F27" s="749"/>
      <c r="G27" s="751" t="s">
        <v>282</v>
      </c>
      <c r="H27" s="754" t="s">
        <v>283</v>
      </c>
      <c r="I27" s="750" t="s">
        <v>1195</v>
      </c>
      <c r="J27" s="755"/>
      <c r="K27" s="750" t="s">
        <v>1196</v>
      </c>
      <c r="L27" s="751" t="s">
        <v>1197</v>
      </c>
      <c r="M27" s="750"/>
      <c r="N27" s="750" t="s">
        <v>1169</v>
      </c>
      <c r="O27" s="753" t="s">
        <v>1170</v>
      </c>
    </row>
    <row r="28" spans="1:15" s="150" customFormat="1" ht="14.25" customHeight="1">
      <c r="A28" s="1415" t="s">
        <v>1198</v>
      </c>
      <c r="B28" s="751" t="s">
        <v>69</v>
      </c>
      <c r="C28" s="750" t="s">
        <v>284</v>
      </c>
      <c r="D28" s="749" t="s">
        <v>285</v>
      </c>
      <c r="E28" s="749"/>
      <c r="F28" s="754"/>
      <c r="G28" s="751" t="s">
        <v>286</v>
      </c>
      <c r="H28" s="754" t="s">
        <v>287</v>
      </c>
      <c r="I28" s="751" t="s">
        <v>288</v>
      </c>
      <c r="J28" s="755"/>
      <c r="K28" s="750" t="s">
        <v>289</v>
      </c>
      <c r="L28" s="751"/>
      <c r="M28" s="750"/>
      <c r="N28" s="750" t="s">
        <v>290</v>
      </c>
      <c r="O28" s="756" t="s">
        <v>291</v>
      </c>
    </row>
    <row r="29" spans="1:15" s="150" customFormat="1" ht="14.25" customHeight="1">
      <c r="A29" s="1416"/>
      <c r="B29" s="751" t="s">
        <v>69</v>
      </c>
      <c r="C29" s="750" t="s">
        <v>292</v>
      </c>
      <c r="D29" s="749" t="s">
        <v>293</v>
      </c>
      <c r="E29" s="749"/>
      <c r="F29" s="749"/>
      <c r="G29" s="751" t="s">
        <v>294</v>
      </c>
      <c r="H29" s="754" t="s">
        <v>295</v>
      </c>
      <c r="I29" s="751" t="s">
        <v>296</v>
      </c>
      <c r="J29" s="750" t="s">
        <v>297</v>
      </c>
      <c r="K29" s="750" t="s">
        <v>298</v>
      </c>
      <c r="L29" s="751" t="s">
        <v>299</v>
      </c>
      <c r="M29" s="750"/>
      <c r="N29" s="750" t="s">
        <v>300</v>
      </c>
      <c r="O29" s="757"/>
    </row>
    <row r="30" spans="1:15" s="150" customFormat="1" ht="14.25" customHeight="1">
      <c r="A30" s="656"/>
      <c r="B30" s="758" t="s">
        <v>69</v>
      </c>
      <c r="C30" s="750" t="s">
        <v>301</v>
      </c>
      <c r="D30" s="759" t="s">
        <v>1171</v>
      </c>
      <c r="E30" s="746" t="s">
        <v>1172</v>
      </c>
      <c r="F30" s="746" t="s">
        <v>1173</v>
      </c>
      <c r="G30" s="751" t="s">
        <v>302</v>
      </c>
      <c r="H30" s="754" t="s">
        <v>303</v>
      </c>
      <c r="I30" s="760" t="s">
        <v>304</v>
      </c>
      <c r="J30" s="750" t="s">
        <v>305</v>
      </c>
      <c r="K30" s="750" t="s">
        <v>306</v>
      </c>
      <c r="L30" s="751" t="s">
        <v>307</v>
      </c>
      <c r="M30" s="750"/>
      <c r="N30" s="750" t="s">
        <v>308</v>
      </c>
      <c r="O30" s="757"/>
    </row>
    <row r="31" spans="1:15" s="150" customFormat="1" ht="14.25" customHeight="1">
      <c r="A31" s="656"/>
      <c r="B31" s="758"/>
      <c r="C31" s="750" t="s">
        <v>309</v>
      </c>
      <c r="D31" s="752"/>
      <c r="E31" s="750"/>
      <c r="F31" s="750"/>
      <c r="G31" s="750" t="s">
        <v>310</v>
      </c>
      <c r="H31" s="752" t="s">
        <v>311</v>
      </c>
      <c r="I31" s="750" t="s">
        <v>312</v>
      </c>
      <c r="J31" s="750" t="s">
        <v>313</v>
      </c>
      <c r="K31" s="750" t="s">
        <v>314</v>
      </c>
      <c r="L31" s="751" t="s">
        <v>315</v>
      </c>
      <c r="M31" s="750"/>
      <c r="N31" s="750" t="s">
        <v>316</v>
      </c>
      <c r="O31" s="753" t="s">
        <v>317</v>
      </c>
    </row>
    <row r="32" spans="1:15" s="150" customFormat="1" ht="14.25" customHeight="1">
      <c r="A32" s="656"/>
      <c r="B32" s="761"/>
      <c r="C32" s="750" t="s">
        <v>318</v>
      </c>
      <c r="D32" s="752" t="s">
        <v>69</v>
      </c>
      <c r="E32" s="750" t="s">
        <v>319</v>
      </c>
      <c r="F32" s="750"/>
      <c r="G32" s="750" t="s">
        <v>320</v>
      </c>
      <c r="H32" s="752" t="s">
        <v>321</v>
      </c>
      <c r="I32" s="750" t="s">
        <v>322</v>
      </c>
      <c r="J32" s="750" t="s">
        <v>323</v>
      </c>
      <c r="K32" s="750" t="s">
        <v>324</v>
      </c>
      <c r="L32" s="750" t="s">
        <v>325</v>
      </c>
      <c r="M32" s="750" t="s">
        <v>326</v>
      </c>
      <c r="N32" s="750" t="s">
        <v>327</v>
      </c>
      <c r="O32" s="753" t="s">
        <v>328</v>
      </c>
    </row>
    <row r="33" spans="1:15" s="150" customFormat="1" ht="14.25" customHeight="1">
      <c r="A33" s="731"/>
      <c r="B33" s="762" t="s">
        <v>329</v>
      </c>
      <c r="C33" s="763" t="s">
        <v>330</v>
      </c>
      <c r="D33" s="764" t="s">
        <v>331</v>
      </c>
      <c r="E33" s="763" t="s">
        <v>332</v>
      </c>
      <c r="F33" s="763" t="s">
        <v>333</v>
      </c>
      <c r="G33" s="763" t="s">
        <v>334</v>
      </c>
      <c r="H33" s="764" t="s">
        <v>335</v>
      </c>
      <c r="I33" s="763" t="s">
        <v>278</v>
      </c>
      <c r="J33" s="763" t="s">
        <v>336</v>
      </c>
      <c r="K33" s="763" t="s">
        <v>337</v>
      </c>
      <c r="L33" s="763" t="s">
        <v>338</v>
      </c>
      <c r="M33" s="763" t="s">
        <v>339</v>
      </c>
      <c r="N33" s="763" t="s">
        <v>340</v>
      </c>
      <c r="O33" s="765" t="s">
        <v>341</v>
      </c>
    </row>
    <row r="34" spans="1:15" s="150" customFormat="1" ht="12.75" customHeight="1" hidden="1">
      <c r="A34" s="656">
        <v>2001</v>
      </c>
      <c r="B34" s="766" t="s">
        <v>31</v>
      </c>
      <c r="C34" s="654">
        <v>9665</v>
      </c>
      <c r="D34" s="654">
        <v>8</v>
      </c>
      <c r="E34" s="654">
        <v>3032</v>
      </c>
      <c r="F34" s="767">
        <v>2448</v>
      </c>
      <c r="G34" s="654">
        <v>0</v>
      </c>
      <c r="H34" s="654">
        <v>0</v>
      </c>
      <c r="I34" s="654">
        <v>174</v>
      </c>
      <c r="J34" s="654">
        <v>0</v>
      </c>
      <c r="K34" s="766" t="s">
        <v>31</v>
      </c>
      <c r="L34" s="767">
        <v>128</v>
      </c>
      <c r="M34" s="654">
        <v>1642</v>
      </c>
      <c r="N34" s="654">
        <v>775</v>
      </c>
      <c r="O34" s="654">
        <v>730</v>
      </c>
    </row>
    <row r="35" spans="1:16" s="150" customFormat="1" ht="21.75" customHeight="1">
      <c r="A35" s="653">
        <v>2014</v>
      </c>
      <c r="B35" s="766">
        <v>127</v>
      </c>
      <c r="C35" s="654">
        <v>2</v>
      </c>
      <c r="D35" s="654">
        <v>49</v>
      </c>
      <c r="E35" s="654">
        <v>29</v>
      </c>
      <c r="F35" s="654">
        <v>10</v>
      </c>
      <c r="G35" s="654">
        <v>30</v>
      </c>
      <c r="H35" s="654">
        <v>0</v>
      </c>
      <c r="I35" s="654">
        <v>1</v>
      </c>
      <c r="J35" s="654">
        <v>6</v>
      </c>
      <c r="K35" s="654">
        <v>0</v>
      </c>
      <c r="L35" s="654">
        <v>0</v>
      </c>
      <c r="M35" s="654">
        <v>5</v>
      </c>
      <c r="N35" s="654">
        <v>0</v>
      </c>
      <c r="O35" s="654">
        <v>4</v>
      </c>
      <c r="P35" s="152"/>
    </row>
    <row r="36" spans="1:16" s="150" customFormat="1" ht="21.75" customHeight="1">
      <c r="A36" s="653">
        <v>2015</v>
      </c>
      <c r="B36" s="766">
        <v>148</v>
      </c>
      <c r="C36" s="654">
        <v>2</v>
      </c>
      <c r="D36" s="654">
        <v>53</v>
      </c>
      <c r="E36" s="654">
        <v>34</v>
      </c>
      <c r="F36" s="654">
        <v>11</v>
      </c>
      <c r="G36" s="654">
        <v>31</v>
      </c>
      <c r="H36" s="654">
        <v>0</v>
      </c>
      <c r="I36" s="654">
        <v>1</v>
      </c>
      <c r="J36" s="654">
        <v>7</v>
      </c>
      <c r="K36" s="654">
        <v>0</v>
      </c>
      <c r="L36" s="654">
        <v>0</v>
      </c>
      <c r="M36" s="654">
        <v>5</v>
      </c>
      <c r="N36" s="654">
        <v>0</v>
      </c>
      <c r="O36" s="654">
        <v>4</v>
      </c>
      <c r="P36" s="152"/>
    </row>
    <row r="37" spans="1:16" s="150" customFormat="1" ht="21.75" customHeight="1">
      <c r="A37" s="656">
        <v>2016</v>
      </c>
      <c r="B37" s="766">
        <v>144</v>
      </c>
      <c r="C37" s="654">
        <v>2</v>
      </c>
      <c r="D37" s="654">
        <v>57</v>
      </c>
      <c r="E37" s="654">
        <v>34</v>
      </c>
      <c r="F37" s="654">
        <v>9</v>
      </c>
      <c r="G37" s="654">
        <v>34</v>
      </c>
      <c r="H37" s="654">
        <v>0</v>
      </c>
      <c r="I37" s="654">
        <v>1</v>
      </c>
      <c r="J37" s="654">
        <v>7</v>
      </c>
      <c r="K37" s="654">
        <v>0</v>
      </c>
      <c r="L37" s="654">
        <v>0</v>
      </c>
      <c r="M37" s="654">
        <v>4</v>
      </c>
      <c r="N37" s="654">
        <v>0</v>
      </c>
      <c r="O37" s="654">
        <v>4</v>
      </c>
      <c r="P37" s="152"/>
    </row>
    <row r="38" spans="1:16" s="150" customFormat="1" ht="21.75" customHeight="1">
      <c r="A38" s="656">
        <v>2017</v>
      </c>
      <c r="B38" s="766">
        <v>155</v>
      </c>
      <c r="C38" s="654">
        <v>3</v>
      </c>
      <c r="D38" s="654">
        <v>61</v>
      </c>
      <c r="E38" s="654">
        <v>35</v>
      </c>
      <c r="F38" s="654">
        <v>8</v>
      </c>
      <c r="G38" s="654">
        <v>40</v>
      </c>
      <c r="H38" s="654">
        <v>0</v>
      </c>
      <c r="I38" s="654">
        <v>1</v>
      </c>
      <c r="J38" s="654">
        <v>7</v>
      </c>
      <c r="K38" s="654">
        <v>0</v>
      </c>
      <c r="L38" s="654">
        <v>0</v>
      </c>
      <c r="M38" s="654">
        <v>3</v>
      </c>
      <c r="N38" s="654">
        <v>0</v>
      </c>
      <c r="O38" s="654">
        <v>7</v>
      </c>
      <c r="P38" s="152"/>
    </row>
    <row r="39" spans="1:16" s="150" customFormat="1" ht="21.75" customHeight="1">
      <c r="A39" s="656">
        <v>2018</v>
      </c>
      <c r="B39" s="766">
        <v>157</v>
      </c>
      <c r="C39" s="654">
        <v>3</v>
      </c>
      <c r="D39" s="654">
        <v>60</v>
      </c>
      <c r="E39" s="654">
        <v>36</v>
      </c>
      <c r="F39" s="654">
        <v>7</v>
      </c>
      <c r="G39" s="654">
        <v>46</v>
      </c>
      <c r="H39" s="654">
        <v>0</v>
      </c>
      <c r="I39" s="654">
        <v>0</v>
      </c>
      <c r="J39" s="654">
        <v>5</v>
      </c>
      <c r="K39" s="654">
        <v>0</v>
      </c>
      <c r="L39" s="654">
        <v>0</v>
      </c>
      <c r="M39" s="654">
        <v>5</v>
      </c>
      <c r="N39" s="654">
        <v>2</v>
      </c>
      <c r="O39" s="654">
        <v>14</v>
      </c>
      <c r="P39" s="152"/>
    </row>
    <row r="40" spans="1:16" s="151" customFormat="1" ht="25.5" customHeight="1">
      <c r="A40" s="690">
        <v>2019</v>
      </c>
      <c r="B40" s="768"/>
      <c r="C40" s="769"/>
      <c r="D40" s="770"/>
      <c r="E40" s="770"/>
      <c r="F40" s="770"/>
      <c r="G40" s="769"/>
      <c r="H40" s="770"/>
      <c r="I40" s="770"/>
      <c r="J40" s="770"/>
      <c r="K40" s="770"/>
      <c r="L40" s="770"/>
      <c r="M40" s="770"/>
      <c r="N40" s="770"/>
      <c r="O40" s="770"/>
      <c r="P40" s="153"/>
    </row>
    <row r="41" spans="1:15" s="2" customFormat="1" ht="3" customHeight="1">
      <c r="A41" s="691"/>
      <c r="B41" s="771"/>
      <c r="C41" s="693"/>
      <c r="D41" s="772"/>
      <c r="E41" s="772"/>
      <c r="F41" s="773"/>
      <c r="G41" s="772"/>
      <c r="H41" s="772"/>
      <c r="I41" s="772"/>
      <c r="J41" s="772"/>
      <c r="K41" s="774"/>
      <c r="L41" s="772"/>
      <c r="M41" s="772"/>
      <c r="N41" s="772"/>
      <c r="O41" s="772"/>
    </row>
    <row r="42" spans="1:16" s="276" customFormat="1" ht="15" customHeight="1">
      <c r="A42" s="663" t="s">
        <v>1174</v>
      </c>
      <c r="B42" s="663"/>
      <c r="C42" s="663"/>
      <c r="D42" s="663"/>
      <c r="E42" s="663"/>
      <c r="F42" s="663"/>
      <c r="G42" s="663"/>
      <c r="H42" s="663"/>
      <c r="I42" s="663"/>
      <c r="J42" s="663"/>
      <c r="K42" s="663"/>
      <c r="L42" s="775"/>
      <c r="M42" s="663"/>
      <c r="N42" s="663"/>
      <c r="O42" s="648"/>
      <c r="P42" s="343"/>
    </row>
    <row r="43" spans="1:16" s="276" customFormat="1" ht="15" customHeight="1">
      <c r="A43" s="663" t="s">
        <v>1199</v>
      </c>
      <c r="B43" s="663"/>
      <c r="C43" s="663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48"/>
      <c r="P43" s="343"/>
    </row>
    <row r="44" spans="1:16" s="276" customFormat="1" ht="15" customHeight="1">
      <c r="A44" s="663" t="s">
        <v>1200</v>
      </c>
      <c r="B44" s="663"/>
      <c r="C44" s="663"/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48"/>
      <c r="P44" s="343"/>
    </row>
    <row r="45" spans="1:15" s="276" customFormat="1" ht="15" customHeight="1">
      <c r="A45" s="662" t="s">
        <v>1201</v>
      </c>
      <c r="B45" s="662"/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2"/>
      <c r="O45" s="646"/>
    </row>
    <row r="47" spans="1:2" ht="12">
      <c r="A47" s="16"/>
      <c r="B47" s="16"/>
    </row>
  </sheetData>
  <sheetProtection/>
  <mergeCells count="7">
    <mergeCell ref="A2:O2"/>
    <mergeCell ref="A3:O3"/>
    <mergeCell ref="A9:A10"/>
    <mergeCell ref="A28:A29"/>
    <mergeCell ref="J19:O19"/>
    <mergeCell ref="J21:O21"/>
    <mergeCell ref="J20:O20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tabSelected="1" view="pageBreakPreview" zoomScaleSheetLayoutView="100" zoomScalePageLayoutView="0" workbookViewId="0" topLeftCell="A1">
      <selection activeCell="Q34" sqref="Q34"/>
    </sheetView>
  </sheetViews>
  <sheetFormatPr defaultColWidth="9.00390625" defaultRowHeight="14.25"/>
  <cols>
    <col min="1" max="1" width="4.50390625" style="91" customWidth="1"/>
    <col min="2" max="2" width="5.125" style="91" customWidth="1"/>
    <col min="3" max="3" width="5.375" style="91" customWidth="1"/>
    <col min="4" max="4" width="5.75390625" style="91" customWidth="1"/>
    <col min="5" max="5" width="5.875" style="91" customWidth="1"/>
    <col min="6" max="6" width="6.00390625" style="91" customWidth="1"/>
    <col min="7" max="8" width="6.625" style="91" customWidth="1"/>
    <col min="9" max="9" width="6.00390625" style="91" customWidth="1"/>
    <col min="10" max="10" width="5.375" style="91" customWidth="1"/>
    <col min="11" max="11" width="6.00390625" style="91" customWidth="1"/>
    <col min="12" max="12" width="5.75390625" style="91" customWidth="1"/>
    <col min="13" max="13" width="5.125" style="91" customWidth="1"/>
    <col min="14" max="14" width="6.00390625" style="91" customWidth="1"/>
    <col min="15" max="15" width="5.75390625" style="91" customWidth="1"/>
    <col min="16" max="16" width="2.50390625" style="91" customWidth="1"/>
    <col min="17" max="16384" width="9.00390625" style="91" customWidth="1"/>
  </cols>
  <sheetData>
    <row r="1" spans="1:15" s="168" customFormat="1" ht="18.75" customHeight="1">
      <c r="A1" s="167"/>
      <c r="B1" s="182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s="8" customFormat="1" ht="24.75" customHeight="1">
      <c r="A2" s="1234" t="s">
        <v>244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</row>
    <row r="3" spans="1:15" s="94" customFormat="1" ht="24.75" customHeight="1">
      <c r="A3" s="1234" t="s">
        <v>245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</row>
    <row r="4" spans="1:15" s="3" customFormat="1" ht="15" customHeight="1" thickBot="1">
      <c r="A4" s="340" t="s">
        <v>656</v>
      </c>
      <c r="B4" s="340"/>
      <c r="C4" s="340"/>
      <c r="D4" s="340"/>
      <c r="E4" s="340"/>
      <c r="F4" s="340"/>
      <c r="G4" s="341"/>
      <c r="H4" s="341" t="s">
        <v>69</v>
      </c>
      <c r="I4" s="341"/>
      <c r="J4" s="341"/>
      <c r="K4" s="341"/>
      <c r="L4" s="341"/>
      <c r="M4" s="341"/>
      <c r="N4" s="341"/>
      <c r="O4" s="341"/>
    </row>
    <row r="5" spans="1:15" s="3" customFormat="1" ht="23.25" customHeight="1">
      <c r="A5" s="651" t="s">
        <v>833</v>
      </c>
      <c r="B5" s="1224" t="s">
        <v>1175</v>
      </c>
      <c r="C5" s="701" t="s">
        <v>1509</v>
      </c>
      <c r="D5" s="701"/>
      <c r="E5" s="701"/>
      <c r="F5" s="702"/>
      <c r="G5" s="701"/>
      <c r="H5" s="701"/>
      <c r="I5" s="701"/>
      <c r="J5" s="703"/>
      <c r="K5" s="701"/>
      <c r="L5" s="701"/>
      <c r="M5" s="701"/>
      <c r="N5" s="701"/>
      <c r="O5" s="701"/>
    </row>
    <row r="6" spans="1:15" s="3" customFormat="1" ht="12.75" customHeight="1">
      <c r="A6" s="882"/>
      <c r="B6" s="882"/>
      <c r="C6" s="712" t="s">
        <v>1115</v>
      </c>
      <c r="D6" s="704" t="s">
        <v>1158</v>
      </c>
      <c r="E6" s="704" t="s">
        <v>1159</v>
      </c>
      <c r="F6" s="705" t="s">
        <v>1160</v>
      </c>
      <c r="G6" s="705" t="s">
        <v>1164</v>
      </c>
      <c r="H6" s="705">
        <v>4.19</v>
      </c>
      <c r="I6" s="960" t="s">
        <v>1446</v>
      </c>
      <c r="J6" s="957"/>
      <c r="K6" s="707" t="s">
        <v>1503</v>
      </c>
      <c r="L6" s="957"/>
      <c r="M6" s="707" t="s">
        <v>1449</v>
      </c>
      <c r="N6" s="707"/>
      <c r="O6" s="707"/>
    </row>
    <row r="7" spans="1:16" s="3" customFormat="1" ht="13.5" customHeight="1">
      <c r="A7" s="882"/>
      <c r="B7" s="882"/>
      <c r="C7" s="708"/>
      <c r="D7" s="708" t="s">
        <v>1161</v>
      </c>
      <c r="E7" s="708" t="s">
        <v>1162</v>
      </c>
      <c r="F7" s="709" t="s">
        <v>1419</v>
      </c>
      <c r="G7" s="709" t="s">
        <v>1420</v>
      </c>
      <c r="H7" s="709" t="s">
        <v>1441</v>
      </c>
      <c r="I7" s="710" t="s">
        <v>1447</v>
      </c>
      <c r="J7" s="950"/>
      <c r="K7" s="711" t="s">
        <v>1169</v>
      </c>
      <c r="L7" s="958"/>
      <c r="M7" s="711" t="s">
        <v>1455</v>
      </c>
      <c r="N7" s="711"/>
      <c r="O7" s="711"/>
      <c r="P7" s="26"/>
    </row>
    <row r="8" spans="1:15" s="3" customFormat="1" ht="14.25" customHeight="1">
      <c r="A8" s="882"/>
      <c r="B8" s="882"/>
      <c r="C8" s="708"/>
      <c r="D8" s="708"/>
      <c r="E8" s="708" t="s">
        <v>1163</v>
      </c>
      <c r="F8" s="709" t="s">
        <v>1416</v>
      </c>
      <c r="G8" s="712" t="s">
        <v>1421</v>
      </c>
      <c r="H8" s="709" t="s">
        <v>1442</v>
      </c>
      <c r="I8" s="961" t="s">
        <v>69</v>
      </c>
      <c r="J8" s="963"/>
      <c r="K8" s="634" t="s">
        <v>373</v>
      </c>
      <c r="L8" s="963"/>
      <c r="M8" s="711" t="s">
        <v>1450</v>
      </c>
      <c r="N8" s="711"/>
      <c r="O8" s="711"/>
    </row>
    <row r="9" spans="1:15" s="3" customFormat="1" ht="14.25" customHeight="1">
      <c r="A9" s="1413"/>
      <c r="B9" s="882"/>
      <c r="C9" s="708"/>
      <c r="D9" s="708"/>
      <c r="E9" s="708"/>
      <c r="F9" s="709" t="s">
        <v>1422</v>
      </c>
      <c r="G9" s="712" t="s">
        <v>1423</v>
      </c>
      <c r="H9" s="709"/>
      <c r="I9" s="961" t="s">
        <v>69</v>
      </c>
      <c r="J9" s="963"/>
      <c r="K9" s="634" t="s">
        <v>373</v>
      </c>
      <c r="L9" s="963"/>
      <c r="M9" s="634" t="s">
        <v>373</v>
      </c>
      <c r="N9" s="634"/>
      <c r="O9" s="634"/>
    </row>
    <row r="10" spans="1:15" s="3" customFormat="1" ht="14.25" customHeight="1">
      <c r="A10" s="1414"/>
      <c r="B10" s="883"/>
      <c r="C10" s="708"/>
      <c r="D10" s="708"/>
      <c r="E10" s="708" t="s">
        <v>1424</v>
      </c>
      <c r="F10" s="709" t="s">
        <v>1425</v>
      </c>
      <c r="G10" s="712" t="s">
        <v>1426</v>
      </c>
      <c r="H10" s="715" t="s">
        <v>253</v>
      </c>
      <c r="I10" s="710" t="s">
        <v>69</v>
      </c>
      <c r="J10" s="958"/>
      <c r="K10" s="711" t="s">
        <v>1504</v>
      </c>
      <c r="L10" s="958"/>
      <c r="M10" s="711" t="s">
        <v>1404</v>
      </c>
      <c r="N10" s="711"/>
      <c r="O10" s="711"/>
    </row>
    <row r="11" spans="1:15" s="3" customFormat="1" ht="14.25" customHeight="1">
      <c r="A11" s="882"/>
      <c r="B11" s="882"/>
      <c r="C11" s="708"/>
      <c r="D11" s="708"/>
      <c r="E11" s="708" t="s">
        <v>1427</v>
      </c>
      <c r="F11" s="709" t="s">
        <v>1428</v>
      </c>
      <c r="G11" s="712" t="s">
        <v>1429</v>
      </c>
      <c r="H11" s="719" t="s">
        <v>1443</v>
      </c>
      <c r="I11" s="710" t="s">
        <v>186</v>
      </c>
      <c r="J11" s="958"/>
      <c r="K11" s="711" t="s">
        <v>1505</v>
      </c>
      <c r="L11" s="958"/>
      <c r="M11" s="711" t="s">
        <v>1451</v>
      </c>
      <c r="N11" s="711"/>
      <c r="O11" s="711"/>
    </row>
    <row r="12" spans="1:15" s="3" customFormat="1" ht="14.25" customHeight="1">
      <c r="A12" s="882"/>
      <c r="B12" s="882"/>
      <c r="C12" s="708"/>
      <c r="D12" s="708"/>
      <c r="E12" s="708" t="s">
        <v>1430</v>
      </c>
      <c r="F12" s="712" t="s">
        <v>1431</v>
      </c>
      <c r="G12" s="712" t="s">
        <v>1432</v>
      </c>
      <c r="H12" s="712" t="s">
        <v>1444</v>
      </c>
      <c r="I12" s="710" t="s">
        <v>1448</v>
      </c>
      <c r="J12" s="958"/>
      <c r="K12" s="711" t="s">
        <v>1506</v>
      </c>
      <c r="L12" s="958"/>
      <c r="M12" s="711" t="s">
        <v>1452</v>
      </c>
      <c r="N12" s="711"/>
      <c r="O12" s="711"/>
    </row>
    <row r="13" spans="1:15" s="3" customFormat="1" ht="14.25" customHeight="1">
      <c r="A13" s="882"/>
      <c r="B13" s="720" t="s">
        <v>1232</v>
      </c>
      <c r="C13" s="708"/>
      <c r="D13" s="708" t="s">
        <v>1433</v>
      </c>
      <c r="E13" s="708" t="s">
        <v>1434</v>
      </c>
      <c r="F13" s="712" t="s">
        <v>1435</v>
      </c>
      <c r="G13" s="712" t="s">
        <v>1436</v>
      </c>
      <c r="H13" s="712" t="s">
        <v>1445</v>
      </c>
      <c r="I13" s="710" t="s">
        <v>1434</v>
      </c>
      <c r="J13" s="958"/>
      <c r="K13" s="711" t="s">
        <v>1507</v>
      </c>
      <c r="L13" s="958"/>
      <c r="M13" s="711" t="s">
        <v>1453</v>
      </c>
      <c r="N13" s="711"/>
      <c r="O13" s="711"/>
    </row>
    <row r="14" spans="1:15" s="3" customFormat="1" ht="14.25" customHeight="1">
      <c r="A14" s="691"/>
      <c r="B14" s="721" t="s">
        <v>273</v>
      </c>
      <c r="C14" s="722" t="s">
        <v>233</v>
      </c>
      <c r="D14" s="722" t="s">
        <v>1437</v>
      </c>
      <c r="E14" s="722" t="s">
        <v>1438</v>
      </c>
      <c r="F14" s="723" t="s">
        <v>1439</v>
      </c>
      <c r="G14" s="723" t="s">
        <v>1440</v>
      </c>
      <c r="H14" s="723" t="s">
        <v>278</v>
      </c>
      <c r="I14" s="962" t="s">
        <v>1438</v>
      </c>
      <c r="J14" s="959"/>
      <c r="K14" s="725" t="s">
        <v>1508</v>
      </c>
      <c r="L14" s="959"/>
      <c r="M14" s="725" t="s">
        <v>1454</v>
      </c>
      <c r="N14" s="725"/>
      <c r="O14" s="725"/>
    </row>
    <row r="15" spans="1:15" s="3" customFormat="1" ht="21.75" customHeight="1">
      <c r="A15" s="652">
        <v>2016</v>
      </c>
      <c r="B15" s="1054">
        <v>326</v>
      </c>
      <c r="C15" s="1054">
        <v>174</v>
      </c>
      <c r="D15" s="1054" t="s">
        <v>1225</v>
      </c>
      <c r="E15" s="1054">
        <v>90</v>
      </c>
      <c r="F15" s="1054">
        <v>79</v>
      </c>
      <c r="G15" s="1054" t="s">
        <v>1225</v>
      </c>
      <c r="H15" s="1054" t="s">
        <v>1225</v>
      </c>
      <c r="I15" s="1054"/>
      <c r="J15" s="1054">
        <v>5</v>
      </c>
      <c r="K15" s="1054"/>
      <c r="L15" s="1054" t="s">
        <v>31</v>
      </c>
      <c r="M15" s="1054"/>
      <c r="N15" s="1054"/>
      <c r="O15" s="1054" t="s">
        <v>1225</v>
      </c>
    </row>
    <row r="16" spans="1:15" s="3" customFormat="1" ht="21.75" customHeight="1">
      <c r="A16" s="882">
        <v>2017</v>
      </c>
      <c r="B16" s="1057">
        <v>658</v>
      </c>
      <c r="C16" s="1055">
        <v>493</v>
      </c>
      <c r="D16" s="1055" t="s">
        <v>1225</v>
      </c>
      <c r="E16" s="1055">
        <v>90</v>
      </c>
      <c r="F16" s="1055">
        <v>90</v>
      </c>
      <c r="G16" s="1055" t="s">
        <v>1225</v>
      </c>
      <c r="H16" s="1055" t="s">
        <v>1225</v>
      </c>
      <c r="I16" s="1055"/>
      <c r="J16" s="1055">
        <v>5</v>
      </c>
      <c r="K16" s="1055"/>
      <c r="L16" s="1055">
        <v>308</v>
      </c>
      <c r="M16" s="1055"/>
      <c r="N16" s="1055"/>
      <c r="O16" s="1055" t="s">
        <v>1225</v>
      </c>
    </row>
    <row r="17" spans="1:15" s="3" customFormat="1" ht="21.75" customHeight="1">
      <c r="A17" s="882">
        <v>2018</v>
      </c>
      <c r="B17" s="1057">
        <v>664</v>
      </c>
      <c r="C17" s="1055">
        <v>486</v>
      </c>
      <c r="D17" s="1055" t="s">
        <v>1225</v>
      </c>
      <c r="E17" s="1055">
        <v>94</v>
      </c>
      <c r="F17" s="1055">
        <v>93</v>
      </c>
      <c r="G17" s="1055" t="s">
        <v>1225</v>
      </c>
      <c r="H17" s="1055" t="s">
        <v>1225</v>
      </c>
      <c r="I17" s="1055"/>
      <c r="J17" s="1055">
        <v>5</v>
      </c>
      <c r="K17" s="1055"/>
      <c r="L17" s="1055">
        <v>294</v>
      </c>
      <c r="M17" s="1055"/>
      <c r="N17" s="1055"/>
      <c r="O17" s="1055" t="s">
        <v>1225</v>
      </c>
    </row>
    <row r="18" spans="1:15" s="3" customFormat="1" ht="21.75" customHeight="1">
      <c r="A18" s="882">
        <v>2019</v>
      </c>
      <c r="B18" s="1057">
        <v>644</v>
      </c>
      <c r="C18" s="1055">
        <v>463</v>
      </c>
      <c r="D18" s="1055" t="s">
        <v>1225</v>
      </c>
      <c r="E18" s="1055">
        <v>90</v>
      </c>
      <c r="F18" s="1055">
        <v>95</v>
      </c>
      <c r="G18" s="1055" t="s">
        <v>1225</v>
      </c>
      <c r="H18" s="1055" t="s">
        <v>1225</v>
      </c>
      <c r="I18" s="1055"/>
      <c r="J18" s="1055">
        <v>5</v>
      </c>
      <c r="K18" s="1072"/>
      <c r="L18" s="1072">
        <v>273</v>
      </c>
      <c r="M18" s="1072"/>
      <c r="N18" s="1072"/>
      <c r="O18" s="1072" t="s">
        <v>1225</v>
      </c>
    </row>
    <row r="19" spans="1:15" s="3" customFormat="1" ht="21.75" customHeight="1">
      <c r="A19" s="882">
        <v>2020</v>
      </c>
      <c r="B19" s="1057">
        <v>605</v>
      </c>
      <c r="C19" s="1055">
        <v>441</v>
      </c>
      <c r="D19" s="1055" t="s">
        <v>1225</v>
      </c>
      <c r="E19" s="1055">
        <v>90</v>
      </c>
      <c r="F19" s="1055">
        <v>97</v>
      </c>
      <c r="G19" s="1055" t="s">
        <v>1225</v>
      </c>
      <c r="H19" s="1055" t="s">
        <v>1225</v>
      </c>
      <c r="I19" s="1055"/>
      <c r="J19" s="1055">
        <v>5</v>
      </c>
      <c r="K19" s="1072"/>
      <c r="L19" s="1072">
        <v>249</v>
      </c>
      <c r="M19" s="1072"/>
      <c r="N19" s="1072"/>
      <c r="O19" s="1072" t="s">
        <v>1225</v>
      </c>
    </row>
    <row r="20" spans="1:15" s="284" customFormat="1" ht="25.5" customHeight="1">
      <c r="A20" s="923">
        <v>2021</v>
      </c>
      <c r="B20" s="1070">
        <v>642</v>
      </c>
      <c r="C20" s="1073">
        <v>449</v>
      </c>
      <c r="D20" s="1074" t="s">
        <v>1225</v>
      </c>
      <c r="E20" s="1074">
        <v>88</v>
      </c>
      <c r="F20" s="1074">
        <v>110</v>
      </c>
      <c r="G20" s="1074" t="s">
        <v>1225</v>
      </c>
      <c r="H20" s="1074" t="s">
        <v>1225</v>
      </c>
      <c r="I20" s="1074"/>
      <c r="J20" s="1074">
        <v>5</v>
      </c>
      <c r="K20" s="1072"/>
      <c r="L20" s="1072">
        <v>246</v>
      </c>
      <c r="M20" s="1072"/>
      <c r="N20" s="1072"/>
      <c r="O20" s="1072" t="s">
        <v>1225</v>
      </c>
    </row>
    <row r="21" spans="1:15" s="2" customFormat="1" ht="3" customHeight="1">
      <c r="A21" s="691"/>
      <c r="B21" s="944"/>
      <c r="C21" s="693"/>
      <c r="D21" s="772"/>
      <c r="E21" s="772"/>
      <c r="F21" s="773"/>
      <c r="G21" s="772"/>
      <c r="H21" s="772"/>
      <c r="I21" s="772"/>
      <c r="J21" s="772"/>
      <c r="K21" s="774"/>
      <c r="L21" s="772"/>
      <c r="M21" s="772"/>
      <c r="N21" s="772"/>
      <c r="O21" s="772"/>
    </row>
    <row r="22" spans="1:16" s="3" customFormat="1" ht="15" customHeight="1" thickBot="1">
      <c r="A22" s="633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4"/>
      <c r="P22" s="284"/>
    </row>
    <row r="23" spans="1:15" s="3" customFormat="1" ht="15" customHeight="1">
      <c r="A23" s="651" t="s">
        <v>1233</v>
      </c>
      <c r="B23" s="701" t="s">
        <v>1510</v>
      </c>
      <c r="C23" s="701"/>
      <c r="D23" s="701"/>
      <c r="E23" s="701"/>
      <c r="F23" s="701"/>
      <c r="G23" s="702"/>
      <c r="H23" s="701"/>
      <c r="I23" s="701"/>
      <c r="J23" s="701"/>
      <c r="K23" s="703"/>
      <c r="L23" s="702" t="s">
        <v>1234</v>
      </c>
      <c r="M23" s="701"/>
      <c r="N23" s="701"/>
      <c r="O23" s="701"/>
    </row>
    <row r="24" spans="1:15" s="3" customFormat="1" ht="20.25" customHeight="1">
      <c r="A24" s="882"/>
      <c r="B24" s="709" t="s">
        <v>1115</v>
      </c>
      <c r="C24" s="946" t="s">
        <v>1456</v>
      </c>
      <c r="D24" s="945" t="s">
        <v>1464</v>
      </c>
      <c r="E24" s="945"/>
      <c r="F24" s="945"/>
      <c r="G24" s="705" t="s">
        <v>1160</v>
      </c>
      <c r="H24" s="704" t="s">
        <v>1164</v>
      </c>
      <c r="I24" s="705" t="s">
        <v>1478</v>
      </c>
      <c r="J24" s="705" t="s">
        <v>1479</v>
      </c>
      <c r="K24" s="946" t="s">
        <v>1480</v>
      </c>
      <c r="L24" s="705" t="s">
        <v>1492</v>
      </c>
      <c r="M24" s="705" t="s">
        <v>1493</v>
      </c>
      <c r="N24" s="705">
        <v>5.18</v>
      </c>
      <c r="O24" s="947" t="s">
        <v>1186</v>
      </c>
    </row>
    <row r="25" spans="1:15" s="3" customFormat="1" ht="18.75" customHeight="1">
      <c r="A25" s="882"/>
      <c r="B25" s="948" t="s">
        <v>69</v>
      </c>
      <c r="C25" s="712" t="s">
        <v>1457</v>
      </c>
      <c r="D25" s="948" t="s">
        <v>1465</v>
      </c>
      <c r="E25" s="948"/>
      <c r="F25" s="948"/>
      <c r="G25" s="709" t="s">
        <v>1419</v>
      </c>
      <c r="H25" s="708" t="s">
        <v>1471</v>
      </c>
      <c r="I25" s="709" t="s">
        <v>1477</v>
      </c>
      <c r="J25" s="709" t="s">
        <v>1447</v>
      </c>
      <c r="K25" s="712" t="s">
        <v>1481</v>
      </c>
      <c r="L25" s="709" t="s">
        <v>1494</v>
      </c>
      <c r="M25" s="709" t="s">
        <v>1495</v>
      </c>
      <c r="N25" s="709" t="s">
        <v>1168</v>
      </c>
      <c r="O25" s="949" t="s">
        <v>1193</v>
      </c>
    </row>
    <row r="26" spans="1:15" s="3" customFormat="1" ht="14.25" customHeight="1">
      <c r="A26" s="882"/>
      <c r="B26" s="948" t="s">
        <v>69</v>
      </c>
      <c r="C26" s="712" t="s">
        <v>1458</v>
      </c>
      <c r="D26" s="948" t="s">
        <v>1466</v>
      </c>
      <c r="E26" s="948"/>
      <c r="F26" s="948"/>
      <c r="G26" s="709" t="s">
        <v>1416</v>
      </c>
      <c r="H26" s="950" t="s">
        <v>1421</v>
      </c>
      <c r="I26" s="712" t="s">
        <v>1442</v>
      </c>
      <c r="J26" s="713"/>
      <c r="K26" s="712" t="s">
        <v>1482</v>
      </c>
      <c r="L26" s="709" t="s">
        <v>1496</v>
      </c>
      <c r="M26" s="712"/>
      <c r="N26" s="712" t="s">
        <v>1169</v>
      </c>
      <c r="O26" s="949" t="s">
        <v>1170</v>
      </c>
    </row>
    <row r="27" spans="1:15" s="3" customFormat="1" ht="14.25" customHeight="1">
      <c r="A27" s="963"/>
      <c r="B27" s="709" t="s">
        <v>69</v>
      </c>
      <c r="C27" s="712" t="s">
        <v>1459</v>
      </c>
      <c r="D27" s="948" t="s">
        <v>1467</v>
      </c>
      <c r="E27" s="948"/>
      <c r="F27" s="950"/>
      <c r="G27" s="709" t="s">
        <v>1472</v>
      </c>
      <c r="H27" s="950" t="s">
        <v>1423</v>
      </c>
      <c r="I27" s="709" t="s">
        <v>373</v>
      </c>
      <c r="J27" s="713"/>
      <c r="K27" s="712" t="s">
        <v>1483</v>
      </c>
      <c r="L27" s="709"/>
      <c r="M27" s="712"/>
      <c r="N27" s="712" t="s">
        <v>290</v>
      </c>
      <c r="O27" s="951" t="s">
        <v>291</v>
      </c>
    </row>
    <row r="28" spans="1:15" s="3" customFormat="1" ht="14.25" customHeight="1">
      <c r="A28" s="1225"/>
      <c r="B28" s="709" t="s">
        <v>69</v>
      </c>
      <c r="C28" s="712" t="s">
        <v>292</v>
      </c>
      <c r="D28" s="948" t="s">
        <v>1468</v>
      </c>
      <c r="E28" s="948"/>
      <c r="F28" s="948"/>
      <c r="G28" s="709" t="s">
        <v>1473</v>
      </c>
      <c r="H28" s="950" t="s">
        <v>1474</v>
      </c>
      <c r="I28" s="709" t="s">
        <v>253</v>
      </c>
      <c r="J28" s="712" t="s">
        <v>152</v>
      </c>
      <c r="K28" s="712" t="s">
        <v>1484</v>
      </c>
      <c r="L28" s="709"/>
      <c r="M28" s="712"/>
      <c r="N28" s="712" t="s">
        <v>300</v>
      </c>
      <c r="O28" s="710"/>
    </row>
    <row r="29" spans="1:15" s="3" customFormat="1" ht="14.25" customHeight="1">
      <c r="A29" s="882"/>
      <c r="B29" s="952" t="s">
        <v>69</v>
      </c>
      <c r="C29" s="712" t="s">
        <v>1460</v>
      </c>
      <c r="D29" s="953" t="s">
        <v>1171</v>
      </c>
      <c r="E29" s="705" t="s">
        <v>1469</v>
      </c>
      <c r="F29" s="705" t="s">
        <v>1470</v>
      </c>
      <c r="G29" s="709" t="s">
        <v>1428</v>
      </c>
      <c r="H29" s="950" t="s">
        <v>1429</v>
      </c>
      <c r="I29" s="719" t="s">
        <v>304</v>
      </c>
      <c r="J29" s="712" t="s">
        <v>1448</v>
      </c>
      <c r="K29" s="712" t="s">
        <v>1485</v>
      </c>
      <c r="L29" s="709" t="s">
        <v>1497</v>
      </c>
      <c r="M29" s="712"/>
      <c r="N29" s="712" t="s">
        <v>308</v>
      </c>
      <c r="O29" s="710"/>
    </row>
    <row r="30" spans="1:15" s="3" customFormat="1" ht="14.25" customHeight="1">
      <c r="A30" s="882"/>
      <c r="B30" s="952"/>
      <c r="C30" s="712" t="s">
        <v>1461</v>
      </c>
      <c r="D30" s="708"/>
      <c r="E30" s="712"/>
      <c r="F30" s="712"/>
      <c r="G30" s="712" t="s">
        <v>1475</v>
      </c>
      <c r="H30" s="708" t="s">
        <v>1432</v>
      </c>
      <c r="I30" s="712" t="s">
        <v>312</v>
      </c>
      <c r="J30" s="712" t="s">
        <v>1486</v>
      </c>
      <c r="K30" s="712" t="s">
        <v>1487</v>
      </c>
      <c r="L30" s="709" t="s">
        <v>1452</v>
      </c>
      <c r="M30" s="712"/>
      <c r="N30" s="712" t="s">
        <v>316</v>
      </c>
      <c r="O30" s="949" t="s">
        <v>317</v>
      </c>
    </row>
    <row r="31" spans="1:15" s="3" customFormat="1" ht="14.25" customHeight="1">
      <c r="A31" s="882"/>
      <c r="B31" s="954"/>
      <c r="C31" s="712" t="s">
        <v>1462</v>
      </c>
      <c r="D31" s="708" t="s">
        <v>69</v>
      </c>
      <c r="E31" s="712" t="s">
        <v>319</v>
      </c>
      <c r="F31" s="712"/>
      <c r="G31" s="712" t="s">
        <v>1476</v>
      </c>
      <c r="H31" s="708" t="s">
        <v>1436</v>
      </c>
      <c r="I31" s="712" t="s">
        <v>322</v>
      </c>
      <c r="J31" s="712" t="s">
        <v>1488</v>
      </c>
      <c r="K31" s="712" t="s">
        <v>1489</v>
      </c>
      <c r="L31" s="712" t="s">
        <v>1498</v>
      </c>
      <c r="M31" s="712" t="s">
        <v>1499</v>
      </c>
      <c r="N31" s="712" t="s">
        <v>327</v>
      </c>
      <c r="O31" s="949" t="s">
        <v>328</v>
      </c>
    </row>
    <row r="32" spans="1:15" s="3" customFormat="1" ht="14.25" customHeight="1">
      <c r="A32" s="691"/>
      <c r="B32" s="955" t="s">
        <v>1235</v>
      </c>
      <c r="C32" s="723" t="s">
        <v>1463</v>
      </c>
      <c r="D32" s="722" t="s">
        <v>331</v>
      </c>
      <c r="E32" s="723" t="s">
        <v>332</v>
      </c>
      <c r="F32" s="723" t="s">
        <v>333</v>
      </c>
      <c r="G32" s="723" t="s">
        <v>1439</v>
      </c>
      <c r="H32" s="722" t="s">
        <v>1440</v>
      </c>
      <c r="I32" s="723" t="s">
        <v>278</v>
      </c>
      <c r="J32" s="723" t="s">
        <v>1490</v>
      </c>
      <c r="K32" s="723" t="s">
        <v>1491</v>
      </c>
      <c r="L32" s="723" t="s">
        <v>1500</v>
      </c>
      <c r="M32" s="723" t="s">
        <v>1501</v>
      </c>
      <c r="N32" s="723" t="s">
        <v>340</v>
      </c>
      <c r="O32" s="956" t="s">
        <v>341</v>
      </c>
    </row>
    <row r="33" spans="1:16" s="3" customFormat="1" ht="21.75" customHeight="1">
      <c r="A33" s="652">
        <v>2016</v>
      </c>
      <c r="B33" s="1054">
        <v>144</v>
      </c>
      <c r="C33" s="1054">
        <v>2</v>
      </c>
      <c r="D33" s="1054">
        <v>57</v>
      </c>
      <c r="E33" s="1054">
        <v>34</v>
      </c>
      <c r="F33" s="1054">
        <v>9</v>
      </c>
      <c r="G33" s="1054">
        <v>34</v>
      </c>
      <c r="H33" s="1054" t="s">
        <v>1225</v>
      </c>
      <c r="I33" s="1054">
        <v>1</v>
      </c>
      <c r="J33" s="1054">
        <v>7</v>
      </c>
      <c r="K33" s="1054" t="s">
        <v>1225</v>
      </c>
      <c r="L33" s="1054" t="s">
        <v>1225</v>
      </c>
      <c r="M33" s="1054">
        <v>4</v>
      </c>
      <c r="N33" s="1054" t="s">
        <v>1225</v>
      </c>
      <c r="O33" s="1054">
        <v>4</v>
      </c>
      <c r="P33" s="2"/>
    </row>
    <row r="34" spans="1:16" s="3" customFormat="1" ht="21.75" customHeight="1">
      <c r="A34" s="882">
        <v>2017</v>
      </c>
      <c r="B34" s="1057">
        <v>155</v>
      </c>
      <c r="C34" s="1055">
        <v>3</v>
      </c>
      <c r="D34" s="1055">
        <v>61</v>
      </c>
      <c r="E34" s="1055">
        <v>35</v>
      </c>
      <c r="F34" s="1055">
        <v>8</v>
      </c>
      <c r="G34" s="1055">
        <v>40</v>
      </c>
      <c r="H34" s="1055" t="s">
        <v>1225</v>
      </c>
      <c r="I34" s="1055">
        <v>1</v>
      </c>
      <c r="J34" s="1055">
        <v>7</v>
      </c>
      <c r="K34" s="1055" t="s">
        <v>1225</v>
      </c>
      <c r="L34" s="1055" t="s">
        <v>1225</v>
      </c>
      <c r="M34" s="1055">
        <v>3</v>
      </c>
      <c r="N34" s="1055" t="s">
        <v>1225</v>
      </c>
      <c r="O34" s="1055">
        <v>7</v>
      </c>
      <c r="P34" s="2"/>
    </row>
    <row r="35" spans="1:16" s="3" customFormat="1" ht="21.75" customHeight="1">
      <c r="A35" s="882">
        <v>2018</v>
      </c>
      <c r="B35" s="1057">
        <v>157</v>
      </c>
      <c r="C35" s="1055">
        <v>3</v>
      </c>
      <c r="D35" s="1055">
        <v>60</v>
      </c>
      <c r="E35" s="1055">
        <v>36</v>
      </c>
      <c r="F35" s="1055">
        <v>7</v>
      </c>
      <c r="G35" s="1055">
        <v>46</v>
      </c>
      <c r="H35" s="1055" t="s">
        <v>1225</v>
      </c>
      <c r="I35" s="1055" t="s">
        <v>1225</v>
      </c>
      <c r="J35" s="1055">
        <v>5</v>
      </c>
      <c r="K35" s="1055" t="s">
        <v>1225</v>
      </c>
      <c r="L35" s="1055" t="s">
        <v>1225</v>
      </c>
      <c r="M35" s="1055">
        <v>5</v>
      </c>
      <c r="N35" s="1055">
        <v>2</v>
      </c>
      <c r="O35" s="1055">
        <v>14</v>
      </c>
      <c r="P35" s="2"/>
    </row>
    <row r="36" spans="1:16" s="3" customFormat="1" ht="21.75" customHeight="1">
      <c r="A36" s="882">
        <v>2019</v>
      </c>
      <c r="B36" s="1057">
        <v>169</v>
      </c>
      <c r="C36" s="1055">
        <v>4</v>
      </c>
      <c r="D36" s="1055">
        <v>64</v>
      </c>
      <c r="E36" s="1055">
        <v>38</v>
      </c>
      <c r="F36" s="1055">
        <v>7</v>
      </c>
      <c r="G36" s="1055">
        <v>49</v>
      </c>
      <c r="H36" s="1055">
        <v>1</v>
      </c>
      <c r="I36" s="1055" t="s">
        <v>1225</v>
      </c>
      <c r="J36" s="1055">
        <v>6</v>
      </c>
      <c r="K36" s="1055" t="s">
        <v>1225</v>
      </c>
      <c r="L36" s="1055" t="s">
        <v>1225</v>
      </c>
      <c r="M36" s="1055">
        <v>4</v>
      </c>
      <c r="N36" s="1055" t="s">
        <v>1225</v>
      </c>
      <c r="O36" s="1055">
        <v>8</v>
      </c>
      <c r="P36" s="2"/>
    </row>
    <row r="37" spans="1:16" s="3" customFormat="1" ht="21.75" customHeight="1">
      <c r="A37" s="882">
        <v>2020</v>
      </c>
      <c r="B37" s="1057">
        <v>153</v>
      </c>
      <c r="C37" s="1055">
        <v>4</v>
      </c>
      <c r="D37" s="1055">
        <v>54</v>
      </c>
      <c r="E37" s="1055">
        <v>36</v>
      </c>
      <c r="F37" s="1055">
        <v>7</v>
      </c>
      <c r="G37" s="1055">
        <v>47</v>
      </c>
      <c r="H37" s="1055">
        <v>1</v>
      </c>
      <c r="I37" s="1055" t="s">
        <v>1225</v>
      </c>
      <c r="J37" s="1055">
        <v>4</v>
      </c>
      <c r="K37" s="1055" t="s">
        <v>1225</v>
      </c>
      <c r="L37" s="1055" t="s">
        <v>1225</v>
      </c>
      <c r="M37" s="1055">
        <v>3</v>
      </c>
      <c r="N37" s="1055" t="s">
        <v>1225</v>
      </c>
      <c r="O37" s="1055">
        <v>8</v>
      </c>
      <c r="P37" s="2"/>
    </row>
    <row r="38" spans="1:16" s="90" customFormat="1" ht="25.5" customHeight="1">
      <c r="A38" s="923">
        <v>2021</v>
      </c>
      <c r="B38" s="1075">
        <v>181</v>
      </c>
      <c r="C38" s="1071">
        <v>4</v>
      </c>
      <c r="D38" s="1071">
        <v>57</v>
      </c>
      <c r="E38" s="1071">
        <v>49</v>
      </c>
      <c r="F38" s="1071">
        <v>7</v>
      </c>
      <c r="G38" s="1071">
        <v>56</v>
      </c>
      <c r="H38" s="1071">
        <v>1</v>
      </c>
      <c r="I38" s="1071" t="s">
        <v>1225</v>
      </c>
      <c r="J38" s="1071">
        <v>7</v>
      </c>
      <c r="K38" s="1071" t="s">
        <v>1225</v>
      </c>
      <c r="L38" s="1071" t="s">
        <v>1225</v>
      </c>
      <c r="M38" s="1071">
        <v>3</v>
      </c>
      <c r="N38" s="1071" t="s">
        <v>1225</v>
      </c>
      <c r="O38" s="1071">
        <v>9</v>
      </c>
      <c r="P38" s="109"/>
    </row>
    <row r="39" spans="1:15" s="2" customFormat="1" ht="3" customHeight="1">
      <c r="A39" s="691"/>
      <c r="B39" s="771"/>
      <c r="C39" s="693"/>
      <c r="D39" s="772"/>
      <c r="E39" s="772"/>
      <c r="F39" s="773"/>
      <c r="G39" s="772"/>
      <c r="H39" s="772"/>
      <c r="I39" s="772"/>
      <c r="J39" s="772"/>
      <c r="K39" s="774"/>
      <c r="L39" s="772"/>
      <c r="M39" s="772"/>
      <c r="N39" s="772"/>
      <c r="O39" s="772"/>
    </row>
    <row r="40" spans="1:16" s="276" customFormat="1" ht="15" customHeight="1">
      <c r="A40" s="663" t="s">
        <v>1236</v>
      </c>
      <c r="B40" s="663"/>
      <c r="C40" s="663"/>
      <c r="D40" s="663"/>
      <c r="E40" s="663"/>
      <c r="F40" s="663"/>
      <c r="G40" s="663"/>
      <c r="H40" s="663"/>
      <c r="I40" s="663"/>
      <c r="J40" s="663"/>
      <c r="K40" s="663"/>
      <c r="L40" s="775"/>
      <c r="M40" s="663"/>
      <c r="N40" s="663"/>
      <c r="O40" s="648"/>
      <c r="P40" s="343"/>
    </row>
    <row r="41" spans="1:16" s="276" customFormat="1" ht="15" customHeight="1">
      <c r="A41" s="663" t="s">
        <v>1199</v>
      </c>
      <c r="B41" s="663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48"/>
      <c r="P41" s="343"/>
    </row>
    <row r="42" spans="1:16" s="276" customFormat="1" ht="15" customHeight="1">
      <c r="A42" s="663" t="s">
        <v>1237</v>
      </c>
      <c r="B42" s="663"/>
      <c r="C42" s="66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48"/>
      <c r="P42" s="343"/>
    </row>
    <row r="43" spans="1:15" s="276" customFormat="1" ht="15" customHeight="1">
      <c r="A43" s="662" t="s">
        <v>1502</v>
      </c>
      <c r="B43" s="662"/>
      <c r="C43" s="662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46"/>
    </row>
    <row r="45" spans="1:2" ht="12">
      <c r="A45" s="16"/>
      <c r="B45" s="16"/>
    </row>
  </sheetData>
  <sheetProtection/>
  <mergeCells count="3">
    <mergeCell ref="A2:O2"/>
    <mergeCell ref="A3:O3"/>
    <mergeCell ref="A9:A10"/>
  </mergeCells>
  <printOptions horizontalCentered="1" vertic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U32"/>
  <sheetViews>
    <sheetView view="pageBreakPreview" zoomScaleSheetLayoutView="100" zoomScalePageLayoutView="0" workbookViewId="0" topLeftCell="A1">
      <selection activeCell="S13" sqref="S13"/>
    </sheetView>
  </sheetViews>
  <sheetFormatPr defaultColWidth="9.00390625" defaultRowHeight="14.25"/>
  <cols>
    <col min="1" max="1" width="6.125" style="91" customWidth="1"/>
    <col min="2" max="2" width="4.625" style="91" customWidth="1"/>
    <col min="3" max="5" width="5.625" style="91" customWidth="1"/>
    <col min="6" max="6" width="4.625" style="91" customWidth="1"/>
    <col min="7" max="9" width="4.875" style="91" customWidth="1"/>
    <col min="10" max="10" width="4.625" style="91" customWidth="1"/>
    <col min="11" max="13" width="4.875" style="91" customWidth="1"/>
    <col min="14" max="14" width="4.625" style="91" customWidth="1"/>
    <col min="15" max="16" width="4.875" style="91" customWidth="1"/>
    <col min="17" max="17" width="4.875" style="114" customWidth="1"/>
    <col min="18" max="16384" width="9.00390625" style="91" customWidth="1"/>
  </cols>
  <sheetData>
    <row r="1" spans="1:17" s="168" customFormat="1" ht="18.75" customHeight="1">
      <c r="A1" s="165"/>
      <c r="B1" s="165"/>
      <c r="C1" s="165"/>
      <c r="D1" s="165"/>
      <c r="E1" s="165"/>
      <c r="F1" s="165"/>
      <c r="G1" s="165"/>
      <c r="H1" s="165"/>
      <c r="I1" s="166"/>
      <c r="J1" s="166"/>
      <c r="Q1" s="270"/>
    </row>
    <row r="2" spans="1:17" s="8" customFormat="1" ht="24.75" customHeight="1">
      <c r="A2" s="1234" t="s">
        <v>342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  <c r="Q2" s="1234"/>
    </row>
    <row r="3" spans="1:17" s="94" customFormat="1" ht="24.75" customHeight="1">
      <c r="A3" s="1241" t="s">
        <v>343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1242"/>
    </row>
    <row r="4" spans="1:17" s="12" customFormat="1" ht="15" customHeight="1" thickBot="1">
      <c r="A4" s="96" t="s">
        <v>639</v>
      </c>
      <c r="B4" s="96"/>
      <c r="C4" s="96"/>
      <c r="D4" s="96"/>
      <c r="E4" s="96"/>
      <c r="F4" s="96"/>
      <c r="G4" s="96"/>
      <c r="H4" s="11"/>
      <c r="I4" s="14" t="s">
        <v>69</v>
      </c>
      <c r="J4" s="14"/>
      <c r="K4" s="11"/>
      <c r="L4" s="11"/>
      <c r="M4" s="11"/>
      <c r="N4" s="11"/>
      <c r="O4" s="11"/>
      <c r="P4" s="11"/>
      <c r="Q4" s="14"/>
    </row>
    <row r="5" spans="1:17" s="3" customFormat="1" ht="16.5" customHeight="1">
      <c r="A5" s="155"/>
      <c r="B5" s="28" t="s">
        <v>834</v>
      </c>
      <c r="C5" s="28"/>
      <c r="D5" s="28"/>
      <c r="E5" s="28"/>
      <c r="F5" s="382" t="s">
        <v>835</v>
      </c>
      <c r="G5" s="366"/>
      <c r="H5" s="366"/>
      <c r="I5" s="380"/>
      <c r="J5" s="28" t="s">
        <v>844</v>
      </c>
      <c r="K5" s="28"/>
      <c r="L5" s="28"/>
      <c r="M5" s="28"/>
      <c r="N5" s="72" t="s">
        <v>843</v>
      </c>
      <c r="O5" s="28"/>
      <c r="P5" s="28"/>
      <c r="Q5" s="28"/>
    </row>
    <row r="6" spans="1:20" s="160" customFormat="1" ht="16.5" customHeight="1">
      <c r="A6" s="329" t="s">
        <v>770</v>
      </c>
      <c r="B6" s="394" t="s">
        <v>693</v>
      </c>
      <c r="C6" s="1226"/>
      <c r="D6" s="388" t="s">
        <v>771</v>
      </c>
      <c r="E6" s="388" t="s">
        <v>772</v>
      </c>
      <c r="F6" s="886" t="s">
        <v>693</v>
      </c>
      <c r="G6" s="1226"/>
      <c r="H6" s="388" t="s">
        <v>771</v>
      </c>
      <c r="I6" s="388" t="s">
        <v>772</v>
      </c>
      <c r="J6" s="886" t="s">
        <v>693</v>
      </c>
      <c r="K6" s="1226"/>
      <c r="L6" s="388" t="s">
        <v>771</v>
      </c>
      <c r="M6" s="388" t="s">
        <v>772</v>
      </c>
      <c r="N6" s="886" t="s">
        <v>693</v>
      </c>
      <c r="O6" s="1226"/>
      <c r="P6" s="388" t="s">
        <v>771</v>
      </c>
      <c r="Q6" s="379" t="s">
        <v>772</v>
      </c>
      <c r="S6" s="292"/>
      <c r="T6" s="1420"/>
    </row>
    <row r="7" spans="1:20" s="160" customFormat="1" ht="16.5" customHeight="1">
      <c r="A7" s="373"/>
      <c r="B7" s="454" t="s">
        <v>34</v>
      </c>
      <c r="C7" s="454"/>
      <c r="D7" s="373" t="s">
        <v>15</v>
      </c>
      <c r="E7" s="373" t="s">
        <v>16</v>
      </c>
      <c r="F7" s="454" t="s">
        <v>34</v>
      </c>
      <c r="G7" s="454"/>
      <c r="H7" s="373" t="s">
        <v>15</v>
      </c>
      <c r="I7" s="373" t="s">
        <v>16</v>
      </c>
      <c r="J7" s="454" t="s">
        <v>34</v>
      </c>
      <c r="K7" s="454"/>
      <c r="L7" s="373" t="s">
        <v>15</v>
      </c>
      <c r="M7" s="373" t="s">
        <v>16</v>
      </c>
      <c r="N7" s="454" t="s">
        <v>34</v>
      </c>
      <c r="O7" s="454"/>
      <c r="P7" s="373" t="s">
        <v>15</v>
      </c>
      <c r="Q7" s="376" t="s">
        <v>16</v>
      </c>
      <c r="T7" s="1420"/>
    </row>
    <row r="8" spans="1:20" s="3" customFormat="1" ht="30" customHeight="1">
      <c r="A8" s="29">
        <v>2016</v>
      </c>
      <c r="B8" s="836"/>
      <c r="C8" s="815">
        <v>87</v>
      </c>
      <c r="D8" s="1076">
        <v>61</v>
      </c>
      <c r="E8" s="792">
        <v>26</v>
      </c>
      <c r="F8" s="792"/>
      <c r="G8" s="792">
        <v>5</v>
      </c>
      <c r="H8" s="1077">
        <v>5</v>
      </c>
      <c r="I8" s="792" t="s">
        <v>1225</v>
      </c>
      <c r="J8" s="792"/>
      <c r="K8" s="792">
        <v>72</v>
      </c>
      <c r="L8" s="1077">
        <v>52</v>
      </c>
      <c r="M8" s="1077">
        <v>20</v>
      </c>
      <c r="N8" s="792"/>
      <c r="O8" s="792">
        <v>10</v>
      </c>
      <c r="P8" s="1077">
        <v>4</v>
      </c>
      <c r="Q8" s="1077">
        <v>6</v>
      </c>
      <c r="R8" s="2"/>
      <c r="T8" s="282"/>
    </row>
    <row r="9" spans="1:20" s="3" customFormat="1" ht="30" customHeight="1">
      <c r="A9" s="29">
        <v>2017</v>
      </c>
      <c r="B9" s="792"/>
      <c r="C9" s="792">
        <v>91</v>
      </c>
      <c r="D9" s="1076">
        <v>59</v>
      </c>
      <c r="E9" s="792">
        <v>32</v>
      </c>
      <c r="F9" s="792"/>
      <c r="G9" s="792">
        <v>7</v>
      </c>
      <c r="H9" s="1077">
        <v>6</v>
      </c>
      <c r="I9" s="792">
        <v>1</v>
      </c>
      <c r="J9" s="792"/>
      <c r="K9" s="809">
        <v>75</v>
      </c>
      <c r="L9" s="1077">
        <v>50</v>
      </c>
      <c r="M9" s="1077">
        <v>25</v>
      </c>
      <c r="N9" s="792"/>
      <c r="O9" s="809">
        <v>9</v>
      </c>
      <c r="P9" s="1077">
        <v>3</v>
      </c>
      <c r="Q9" s="1077">
        <v>6</v>
      </c>
      <c r="R9" s="2"/>
      <c r="T9" s="282"/>
    </row>
    <row r="10" spans="1:20" s="3" customFormat="1" ht="30" customHeight="1">
      <c r="A10" s="29">
        <v>2018</v>
      </c>
      <c r="B10" s="792"/>
      <c r="C10" s="792">
        <v>51</v>
      </c>
      <c r="D10" s="1076" t="s">
        <v>31</v>
      </c>
      <c r="E10" s="792" t="s">
        <v>31</v>
      </c>
      <c r="F10" s="792"/>
      <c r="G10" s="792">
        <v>8</v>
      </c>
      <c r="H10" s="1077" t="s">
        <v>31</v>
      </c>
      <c r="I10" s="792" t="s">
        <v>31</v>
      </c>
      <c r="J10" s="792"/>
      <c r="K10" s="809">
        <v>43</v>
      </c>
      <c r="L10" s="1077" t="s">
        <v>31</v>
      </c>
      <c r="M10" s="1077" t="s">
        <v>31</v>
      </c>
      <c r="N10" s="792"/>
      <c r="O10" s="809" t="s">
        <v>1225</v>
      </c>
      <c r="P10" s="1077" t="s">
        <v>1225</v>
      </c>
      <c r="Q10" s="1077" t="s">
        <v>1225</v>
      </c>
      <c r="R10" s="2"/>
      <c r="T10" s="282"/>
    </row>
    <row r="11" spans="1:20" s="3" customFormat="1" ht="30" customHeight="1">
      <c r="A11" s="29">
        <v>2019</v>
      </c>
      <c r="B11" s="816"/>
      <c r="C11" s="809">
        <v>55</v>
      </c>
      <c r="D11" s="1080" t="s">
        <v>31</v>
      </c>
      <c r="E11" s="1080" t="s">
        <v>31</v>
      </c>
      <c r="F11" s="792"/>
      <c r="G11" s="792">
        <v>11</v>
      </c>
      <c r="H11" s="1080" t="s">
        <v>31</v>
      </c>
      <c r="I11" s="1080" t="s">
        <v>31</v>
      </c>
      <c r="J11" s="792"/>
      <c r="K11" s="809">
        <v>40</v>
      </c>
      <c r="L11" s="1080" t="s">
        <v>31</v>
      </c>
      <c r="M11" s="1080" t="s">
        <v>31</v>
      </c>
      <c r="N11" s="792"/>
      <c r="O11" s="809">
        <v>4</v>
      </c>
      <c r="P11" s="1077" t="s">
        <v>31</v>
      </c>
      <c r="Q11" s="1077" t="s">
        <v>31</v>
      </c>
      <c r="R11" s="2"/>
      <c r="T11" s="282"/>
    </row>
    <row r="12" spans="1:20" s="3" customFormat="1" ht="30" customHeight="1">
      <c r="A12" s="29">
        <v>2020</v>
      </c>
      <c r="B12" s="816"/>
      <c r="C12" s="809">
        <v>56</v>
      </c>
      <c r="D12" s="1080" t="s">
        <v>31</v>
      </c>
      <c r="E12" s="1080" t="s">
        <v>31</v>
      </c>
      <c r="F12" s="792"/>
      <c r="G12" s="792">
        <v>12</v>
      </c>
      <c r="H12" s="1080" t="s">
        <v>31</v>
      </c>
      <c r="I12" s="1080" t="s">
        <v>31</v>
      </c>
      <c r="J12" s="792"/>
      <c r="K12" s="809">
        <v>44</v>
      </c>
      <c r="L12" s="1080" t="s">
        <v>31</v>
      </c>
      <c r="M12" s="1080" t="s">
        <v>31</v>
      </c>
      <c r="N12" s="792"/>
      <c r="O12" s="809" t="s">
        <v>1225</v>
      </c>
      <c r="P12" s="1077" t="s">
        <v>1225</v>
      </c>
      <c r="Q12" s="1077" t="s">
        <v>1225</v>
      </c>
      <c r="R12" s="2"/>
      <c r="T12" s="282"/>
    </row>
    <row r="13" spans="1:20" s="284" customFormat="1" ht="46.5" customHeight="1">
      <c r="A13" s="790">
        <v>2021</v>
      </c>
      <c r="B13" s="793"/>
      <c r="C13" s="793">
        <v>65</v>
      </c>
      <c r="D13" s="1078">
        <v>50</v>
      </c>
      <c r="E13" s="793">
        <v>15</v>
      </c>
      <c r="F13" s="793"/>
      <c r="G13" s="793">
        <v>11</v>
      </c>
      <c r="H13" s="1079">
        <v>10</v>
      </c>
      <c r="I13" s="793">
        <v>1</v>
      </c>
      <c r="J13" s="793"/>
      <c r="K13" s="793">
        <v>54</v>
      </c>
      <c r="L13" s="1079">
        <v>40</v>
      </c>
      <c r="M13" s="1079">
        <v>14</v>
      </c>
      <c r="N13" s="793"/>
      <c r="O13" s="793" t="s">
        <v>1225</v>
      </c>
      <c r="P13" s="1079" t="s">
        <v>1225</v>
      </c>
      <c r="Q13" s="1079" t="s">
        <v>1225</v>
      </c>
      <c r="R13" s="283"/>
      <c r="T13" s="88"/>
    </row>
    <row r="14" spans="1:20" s="2" customFormat="1" ht="9.75" customHeight="1">
      <c r="A14" s="35"/>
      <c r="B14" s="1"/>
      <c r="C14" s="1"/>
      <c r="D14" s="1"/>
      <c r="E14" s="1"/>
      <c r="F14" s="1"/>
      <c r="G14" s="1"/>
      <c r="H14" s="1"/>
      <c r="I14" s="1"/>
      <c r="J14" s="1"/>
      <c r="K14" s="1"/>
      <c r="L14" s="179"/>
      <c r="M14" s="1"/>
      <c r="N14" s="1"/>
      <c r="O14" s="1"/>
      <c r="P14" s="1"/>
      <c r="Q14" s="1"/>
      <c r="T14" s="1421"/>
    </row>
    <row r="15" spans="1:20" s="336" customFormat="1" ht="15" customHeight="1">
      <c r="A15" s="337" t="s">
        <v>1641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8"/>
      <c r="R15" s="450"/>
      <c r="T15" s="1421"/>
    </row>
    <row r="16" spans="1:20" ht="18.75" customHeight="1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1227"/>
      <c r="T16" s="282"/>
    </row>
    <row r="17" spans="1:21" s="8" customFormat="1" ht="24.75" customHeight="1">
      <c r="A17" s="1234" t="s">
        <v>344</v>
      </c>
      <c r="B17" s="1234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285"/>
      <c r="S17" s="285"/>
      <c r="T17" s="286"/>
      <c r="U17" s="285"/>
    </row>
    <row r="18" spans="1:21" s="94" customFormat="1" ht="24.75" customHeight="1">
      <c r="A18" s="1241" t="s">
        <v>345</v>
      </c>
      <c r="B18" s="1242"/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93"/>
      <c r="S18" s="93"/>
      <c r="T18" s="1421"/>
      <c r="U18" s="93"/>
    </row>
    <row r="19" spans="1:21" s="3" customFormat="1" ht="15" customHeight="1" thickBot="1">
      <c r="A19" s="340" t="s">
        <v>656</v>
      </c>
      <c r="B19" s="340"/>
      <c r="C19" s="340"/>
      <c r="D19" s="340"/>
      <c r="E19" s="340"/>
      <c r="F19" s="340"/>
      <c r="G19" s="340"/>
      <c r="H19" s="340"/>
      <c r="I19" s="340"/>
      <c r="J19" s="341"/>
      <c r="K19" s="341"/>
      <c r="L19" s="341" t="s">
        <v>69</v>
      </c>
      <c r="M19" s="341"/>
      <c r="N19" s="341"/>
      <c r="O19" s="341"/>
      <c r="P19" s="341"/>
      <c r="Q19" s="342"/>
      <c r="R19" s="341"/>
      <c r="S19" s="341"/>
      <c r="T19" s="1421"/>
      <c r="U19" s="341"/>
    </row>
    <row r="20" spans="1:20" s="3" customFormat="1" ht="15" customHeight="1">
      <c r="A20" s="155"/>
      <c r="B20" s="28" t="s">
        <v>836</v>
      </c>
      <c r="C20" s="28"/>
      <c r="D20" s="28"/>
      <c r="E20" s="28"/>
      <c r="F20" s="1251" t="s">
        <v>837</v>
      </c>
      <c r="G20" s="1422"/>
      <c r="H20" s="1422"/>
      <c r="I20" s="1423"/>
      <c r="J20" s="28" t="s">
        <v>838</v>
      </c>
      <c r="K20" s="28"/>
      <c r="L20" s="28"/>
      <c r="M20" s="72"/>
      <c r="N20" s="72" t="s">
        <v>839</v>
      </c>
      <c r="O20" s="28"/>
      <c r="P20" s="28"/>
      <c r="Q20" s="28"/>
      <c r="T20" s="287"/>
    </row>
    <row r="21" spans="1:20" s="3" customFormat="1" ht="15" customHeight="1">
      <c r="A21" s="29"/>
      <c r="B21" s="26" t="s">
        <v>346</v>
      </c>
      <c r="C21" s="26"/>
      <c r="D21" s="26"/>
      <c r="E21" s="26"/>
      <c r="F21" s="31" t="s">
        <v>347</v>
      </c>
      <c r="G21" s="26"/>
      <c r="H21" s="26"/>
      <c r="I21" s="30"/>
      <c r="J21" s="26" t="s">
        <v>348</v>
      </c>
      <c r="K21" s="26"/>
      <c r="L21" s="26"/>
      <c r="M21" s="26"/>
      <c r="N21" s="31" t="s">
        <v>214</v>
      </c>
      <c r="O21" s="26"/>
      <c r="P21" s="26"/>
      <c r="Q21" s="26"/>
      <c r="T21" s="287"/>
    </row>
    <row r="22" spans="1:17" s="160" customFormat="1" ht="15" customHeight="1">
      <c r="A22" s="329" t="s">
        <v>773</v>
      </c>
      <c r="B22" s="372" t="s">
        <v>693</v>
      </c>
      <c r="C22" s="388" t="s">
        <v>842</v>
      </c>
      <c r="D22" s="388" t="s">
        <v>840</v>
      </c>
      <c r="E22" s="388" t="s">
        <v>841</v>
      </c>
      <c r="F22" s="372" t="s">
        <v>693</v>
      </c>
      <c r="G22" s="388" t="s">
        <v>842</v>
      </c>
      <c r="H22" s="388" t="s">
        <v>840</v>
      </c>
      <c r="I22" s="388" t="s">
        <v>841</v>
      </c>
      <c r="J22" s="372" t="s">
        <v>693</v>
      </c>
      <c r="K22" s="388" t="s">
        <v>842</v>
      </c>
      <c r="L22" s="388" t="s">
        <v>840</v>
      </c>
      <c r="M22" s="388" t="s">
        <v>841</v>
      </c>
      <c r="N22" s="372" t="s">
        <v>693</v>
      </c>
      <c r="O22" s="388" t="s">
        <v>842</v>
      </c>
      <c r="P22" s="388" t="s">
        <v>840</v>
      </c>
      <c r="Q22" s="379" t="s">
        <v>841</v>
      </c>
    </row>
    <row r="23" spans="1:17" s="160" customFormat="1" ht="15" customHeight="1">
      <c r="A23" s="329"/>
      <c r="B23" s="329"/>
      <c r="C23" s="329" t="s">
        <v>349</v>
      </c>
      <c r="D23" s="329" t="s">
        <v>350</v>
      </c>
      <c r="E23" s="329" t="s">
        <v>351</v>
      </c>
      <c r="F23" s="329"/>
      <c r="G23" s="329" t="s">
        <v>349</v>
      </c>
      <c r="H23" s="329" t="s">
        <v>350</v>
      </c>
      <c r="I23" s="329" t="s">
        <v>351</v>
      </c>
      <c r="J23" s="329"/>
      <c r="K23" s="329" t="s">
        <v>349</v>
      </c>
      <c r="L23" s="329" t="s">
        <v>350</v>
      </c>
      <c r="M23" s="329" t="s">
        <v>351</v>
      </c>
      <c r="N23" s="329"/>
      <c r="O23" s="329" t="s">
        <v>349</v>
      </c>
      <c r="P23" s="329" t="s">
        <v>350</v>
      </c>
      <c r="Q23" s="369" t="s">
        <v>351</v>
      </c>
    </row>
    <row r="24" spans="1:17" s="160" customFormat="1" ht="15" customHeight="1">
      <c r="A24" s="373"/>
      <c r="B24" s="373" t="s">
        <v>70</v>
      </c>
      <c r="C24" s="373" t="s">
        <v>352</v>
      </c>
      <c r="D24" s="373" t="s">
        <v>352</v>
      </c>
      <c r="E24" s="373" t="s">
        <v>353</v>
      </c>
      <c r="F24" s="373"/>
      <c r="G24" s="373" t="s">
        <v>352</v>
      </c>
      <c r="H24" s="373" t="s">
        <v>352</v>
      </c>
      <c r="I24" s="373" t="s">
        <v>353</v>
      </c>
      <c r="J24" s="373"/>
      <c r="K24" s="373" t="s">
        <v>352</v>
      </c>
      <c r="L24" s="373" t="s">
        <v>352</v>
      </c>
      <c r="M24" s="373" t="s">
        <v>353</v>
      </c>
      <c r="N24" s="373"/>
      <c r="O24" s="373" t="s">
        <v>352</v>
      </c>
      <c r="P24" s="373" t="s">
        <v>352</v>
      </c>
      <c r="Q24" s="376" t="s">
        <v>353</v>
      </c>
    </row>
    <row r="25" spans="1:17" s="3" customFormat="1" ht="30" customHeight="1">
      <c r="A25" s="29">
        <v>2016</v>
      </c>
      <c r="B25" s="792" t="s">
        <v>1225</v>
      </c>
      <c r="C25" s="792" t="s">
        <v>1225</v>
      </c>
      <c r="D25" s="792" t="s">
        <v>1225</v>
      </c>
      <c r="E25" s="792" t="s">
        <v>1225</v>
      </c>
      <c r="F25" s="792" t="s">
        <v>1225</v>
      </c>
      <c r="G25" s="792" t="s">
        <v>1225</v>
      </c>
      <c r="H25" s="792" t="s">
        <v>1225</v>
      </c>
      <c r="I25" s="792" t="s">
        <v>1225</v>
      </c>
      <c r="J25" s="792" t="s">
        <v>1225</v>
      </c>
      <c r="K25" s="792" t="s">
        <v>1225</v>
      </c>
      <c r="L25" s="792" t="s">
        <v>1225</v>
      </c>
      <c r="M25" s="792" t="s">
        <v>1225</v>
      </c>
      <c r="N25" s="792" t="s">
        <v>1225</v>
      </c>
      <c r="O25" s="792" t="s">
        <v>1225</v>
      </c>
      <c r="P25" s="792" t="s">
        <v>1225</v>
      </c>
      <c r="Q25" s="792" t="s">
        <v>1225</v>
      </c>
    </row>
    <row r="26" spans="1:17" s="3" customFormat="1" ht="30" customHeight="1">
      <c r="A26" s="29">
        <v>2017</v>
      </c>
      <c r="B26" s="792">
        <v>9</v>
      </c>
      <c r="C26" s="792" t="s">
        <v>1225</v>
      </c>
      <c r="D26" s="792">
        <v>1</v>
      </c>
      <c r="E26" s="792">
        <v>8</v>
      </c>
      <c r="F26" s="792" t="s">
        <v>1225</v>
      </c>
      <c r="G26" s="792" t="s">
        <v>1225</v>
      </c>
      <c r="H26" s="792" t="s">
        <v>1225</v>
      </c>
      <c r="I26" s="792" t="s">
        <v>1225</v>
      </c>
      <c r="J26" s="792" t="s">
        <v>1225</v>
      </c>
      <c r="K26" s="792" t="s">
        <v>1225</v>
      </c>
      <c r="L26" s="792" t="s">
        <v>1225</v>
      </c>
      <c r="M26" s="792" t="s">
        <v>1225</v>
      </c>
      <c r="N26" s="792">
        <v>9</v>
      </c>
      <c r="O26" s="792" t="s">
        <v>1225</v>
      </c>
      <c r="P26" s="792">
        <v>1</v>
      </c>
      <c r="Q26" s="792">
        <v>8</v>
      </c>
    </row>
    <row r="27" spans="1:17" s="3" customFormat="1" ht="30" customHeight="1">
      <c r="A27" s="29">
        <v>2018</v>
      </c>
      <c r="B27" s="792" t="s">
        <v>1225</v>
      </c>
      <c r="C27" s="792" t="s">
        <v>1225</v>
      </c>
      <c r="D27" s="792" t="s">
        <v>1225</v>
      </c>
      <c r="E27" s="792" t="s">
        <v>1225</v>
      </c>
      <c r="F27" s="792" t="s">
        <v>1225</v>
      </c>
      <c r="G27" s="792" t="s">
        <v>1225</v>
      </c>
      <c r="H27" s="792" t="s">
        <v>1225</v>
      </c>
      <c r="I27" s="792" t="s">
        <v>1225</v>
      </c>
      <c r="J27" s="792" t="s">
        <v>1225</v>
      </c>
      <c r="K27" s="792" t="s">
        <v>1225</v>
      </c>
      <c r="L27" s="792" t="s">
        <v>1225</v>
      </c>
      <c r="M27" s="792" t="s">
        <v>1225</v>
      </c>
      <c r="N27" s="792" t="s">
        <v>1225</v>
      </c>
      <c r="O27" s="792" t="s">
        <v>1225</v>
      </c>
      <c r="P27" s="792" t="s">
        <v>1225</v>
      </c>
      <c r="Q27" s="792" t="s">
        <v>1225</v>
      </c>
    </row>
    <row r="28" spans="1:17" s="3" customFormat="1" ht="30" customHeight="1">
      <c r="A28" s="29">
        <v>2019</v>
      </c>
      <c r="B28" s="792">
        <v>1</v>
      </c>
      <c r="C28" s="792">
        <v>1</v>
      </c>
      <c r="D28" s="792" t="s">
        <v>1225</v>
      </c>
      <c r="E28" s="792" t="s">
        <v>1225</v>
      </c>
      <c r="F28" s="792" t="s">
        <v>1225</v>
      </c>
      <c r="G28" s="792" t="s">
        <v>1225</v>
      </c>
      <c r="H28" s="792" t="s">
        <v>1225</v>
      </c>
      <c r="I28" s="792" t="s">
        <v>1225</v>
      </c>
      <c r="J28" s="792" t="s">
        <v>1225</v>
      </c>
      <c r="K28" s="792" t="s">
        <v>1225</v>
      </c>
      <c r="L28" s="792" t="s">
        <v>1225</v>
      </c>
      <c r="M28" s="792" t="s">
        <v>1225</v>
      </c>
      <c r="N28" s="792">
        <v>1</v>
      </c>
      <c r="O28" s="792">
        <v>1</v>
      </c>
      <c r="P28" s="792" t="s">
        <v>1225</v>
      </c>
      <c r="Q28" s="792" t="s">
        <v>1225</v>
      </c>
    </row>
    <row r="29" spans="1:17" s="3" customFormat="1" ht="30" customHeight="1">
      <c r="A29" s="29">
        <v>2020</v>
      </c>
      <c r="B29" s="792">
        <v>9</v>
      </c>
      <c r="C29" s="792">
        <v>2</v>
      </c>
      <c r="D29" s="792">
        <v>1</v>
      </c>
      <c r="E29" s="792">
        <v>6</v>
      </c>
      <c r="F29" s="792">
        <v>1</v>
      </c>
      <c r="G29" s="792" t="s">
        <v>1225</v>
      </c>
      <c r="H29" s="792" t="s">
        <v>1225</v>
      </c>
      <c r="I29" s="792">
        <v>1</v>
      </c>
      <c r="J29" s="792" t="s">
        <v>1225</v>
      </c>
      <c r="K29" s="792" t="s">
        <v>1225</v>
      </c>
      <c r="L29" s="792" t="s">
        <v>1225</v>
      </c>
      <c r="M29" s="792" t="s">
        <v>1225</v>
      </c>
      <c r="N29" s="792">
        <v>8</v>
      </c>
      <c r="O29" s="792">
        <v>2</v>
      </c>
      <c r="P29" s="792">
        <v>1</v>
      </c>
      <c r="Q29" s="792">
        <v>5</v>
      </c>
    </row>
    <row r="30" spans="1:17" s="284" customFormat="1" ht="46.5" customHeight="1">
      <c r="A30" s="790">
        <v>2021</v>
      </c>
      <c r="B30" s="793">
        <v>4</v>
      </c>
      <c r="C30" s="1078">
        <v>2</v>
      </c>
      <c r="D30" s="793">
        <v>1</v>
      </c>
      <c r="E30" s="793">
        <v>1</v>
      </c>
      <c r="F30" s="793">
        <v>1</v>
      </c>
      <c r="G30" s="793" t="s">
        <v>1225</v>
      </c>
      <c r="H30" s="793" t="s">
        <v>1225</v>
      </c>
      <c r="I30" s="793">
        <v>1</v>
      </c>
      <c r="J30" s="793" t="s">
        <v>1225</v>
      </c>
      <c r="K30" s="793" t="s">
        <v>1225</v>
      </c>
      <c r="L30" s="793" t="s">
        <v>1225</v>
      </c>
      <c r="M30" s="793" t="s">
        <v>1225</v>
      </c>
      <c r="N30" s="793">
        <v>3</v>
      </c>
      <c r="O30" s="793">
        <v>2</v>
      </c>
      <c r="P30" s="793">
        <v>1</v>
      </c>
      <c r="Q30" s="793" t="s">
        <v>1225</v>
      </c>
    </row>
    <row r="31" spans="1:17" s="2" customFormat="1" ht="9.75" customHeight="1">
      <c r="A31" s="3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1" s="336" customFormat="1" ht="15" customHeight="1">
      <c r="A32" s="337" t="s">
        <v>1511</v>
      </c>
      <c r="B32" s="337"/>
      <c r="C32" s="337"/>
      <c r="D32" s="337"/>
      <c r="E32" s="337"/>
      <c r="Q32" s="339"/>
      <c r="R32" s="450"/>
      <c r="S32" s="337"/>
      <c r="T32" s="337"/>
      <c r="U32" s="337"/>
    </row>
  </sheetData>
  <sheetProtection/>
  <mergeCells count="8">
    <mergeCell ref="A2:Q2"/>
    <mergeCell ref="T6:T7"/>
    <mergeCell ref="A3:Q3"/>
    <mergeCell ref="T18:T19"/>
    <mergeCell ref="F20:I20"/>
    <mergeCell ref="T14:T15"/>
    <mergeCell ref="A17:Q17"/>
    <mergeCell ref="A18:Q18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4.25"/>
  <cols>
    <col min="1" max="1" width="11.125" style="91" customWidth="1"/>
    <col min="2" max="6" width="14.875" style="91" customWidth="1"/>
    <col min="7" max="16384" width="9.00390625" style="91" customWidth="1"/>
  </cols>
  <sheetData>
    <row r="1" spans="1:5" s="168" customFormat="1" ht="18.75" customHeight="1">
      <c r="A1" s="167"/>
      <c r="B1" s="165"/>
      <c r="C1" s="165"/>
      <c r="D1" s="165"/>
      <c r="E1" s="165"/>
    </row>
    <row r="2" spans="1:6" s="308" customFormat="1" ht="24.75" customHeight="1">
      <c r="A2" s="293" t="s">
        <v>354</v>
      </c>
      <c r="B2" s="295"/>
      <c r="C2" s="295"/>
      <c r="D2" s="295"/>
      <c r="E2" s="295"/>
      <c r="F2" s="295"/>
    </row>
    <row r="3" spans="1:6" s="308" customFormat="1" ht="24.75" customHeight="1">
      <c r="A3" s="293" t="s">
        <v>355</v>
      </c>
      <c r="B3" s="295"/>
      <c r="C3" s="295"/>
      <c r="D3" s="295"/>
      <c r="E3" s="295"/>
      <c r="F3" s="295"/>
    </row>
    <row r="4" spans="1:6" s="635" customFormat="1" ht="15" customHeight="1" thickBot="1">
      <c r="A4" s="632" t="s">
        <v>1207</v>
      </c>
      <c r="B4" s="632"/>
      <c r="C4" s="632"/>
      <c r="D4" s="633"/>
      <c r="E4" s="633" t="s">
        <v>69</v>
      </c>
      <c r="F4" s="633"/>
    </row>
    <row r="5" spans="1:6" s="640" customFormat="1" ht="30.75" customHeight="1">
      <c r="A5" s="896"/>
      <c r="B5" s="776" t="s">
        <v>1205</v>
      </c>
      <c r="C5" s="777" t="s">
        <v>1208</v>
      </c>
      <c r="D5" s="777" t="s">
        <v>1206</v>
      </c>
      <c r="E5" s="776" t="s">
        <v>1209</v>
      </c>
      <c r="F5" s="895" t="s">
        <v>1210</v>
      </c>
    </row>
    <row r="6" spans="1:6" s="640" customFormat="1" ht="30.75" customHeight="1">
      <c r="A6" s="636" t="s">
        <v>1211</v>
      </c>
      <c r="B6" s="696"/>
      <c r="C6" s="778"/>
      <c r="D6" s="778"/>
      <c r="E6" s="696" t="s">
        <v>356</v>
      </c>
      <c r="F6" s="779"/>
    </row>
    <row r="7" spans="1:6" s="640" customFormat="1" ht="30.75" customHeight="1">
      <c r="A7" s="899"/>
      <c r="B7" s="697" t="s">
        <v>357</v>
      </c>
      <c r="C7" s="697" t="s">
        <v>358</v>
      </c>
      <c r="D7" s="697" t="s">
        <v>359</v>
      </c>
      <c r="E7" s="697" t="s">
        <v>360</v>
      </c>
      <c r="F7" s="897" t="s">
        <v>361</v>
      </c>
    </row>
    <row r="8" spans="1:6" s="640" customFormat="1" ht="81" customHeight="1">
      <c r="A8" s="636">
        <v>2016</v>
      </c>
      <c r="B8" s="973">
        <v>330</v>
      </c>
      <c r="C8" s="973">
        <v>150</v>
      </c>
      <c r="D8" s="973">
        <v>178</v>
      </c>
      <c r="E8" s="974">
        <v>2</v>
      </c>
      <c r="F8" s="973" t="s">
        <v>1225</v>
      </c>
    </row>
    <row r="9" spans="1:9" s="676" customFormat="1" ht="81" customHeight="1">
      <c r="A9" s="636">
        <v>2017</v>
      </c>
      <c r="B9" s="973">
        <v>308</v>
      </c>
      <c r="C9" s="975">
        <v>130</v>
      </c>
      <c r="D9" s="975">
        <v>176</v>
      </c>
      <c r="E9" s="978">
        <v>2</v>
      </c>
      <c r="F9" s="975" t="s">
        <v>1225</v>
      </c>
      <c r="I9" s="780"/>
    </row>
    <row r="10" spans="1:9" s="676" customFormat="1" ht="81" customHeight="1">
      <c r="A10" s="636">
        <v>2018</v>
      </c>
      <c r="B10" s="973">
        <v>294</v>
      </c>
      <c r="C10" s="975">
        <v>114</v>
      </c>
      <c r="D10" s="975">
        <v>178</v>
      </c>
      <c r="E10" s="978">
        <v>2</v>
      </c>
      <c r="F10" s="975" t="s">
        <v>1225</v>
      </c>
      <c r="I10" s="780"/>
    </row>
    <row r="11" spans="1:9" s="676" customFormat="1" ht="81" customHeight="1">
      <c r="A11" s="636">
        <v>2019</v>
      </c>
      <c r="B11" s="973">
        <v>273</v>
      </c>
      <c r="C11" s="975">
        <v>100</v>
      </c>
      <c r="D11" s="975">
        <v>172</v>
      </c>
      <c r="E11" s="978">
        <v>1</v>
      </c>
      <c r="F11" s="975" t="s">
        <v>1225</v>
      </c>
      <c r="I11" s="780"/>
    </row>
    <row r="12" spans="1:9" s="676" customFormat="1" ht="81" customHeight="1">
      <c r="A12" s="636">
        <v>2020</v>
      </c>
      <c r="B12" s="973">
        <v>249</v>
      </c>
      <c r="C12" s="975">
        <v>87</v>
      </c>
      <c r="D12" s="975">
        <v>162</v>
      </c>
      <c r="E12" s="978" t="s">
        <v>1225</v>
      </c>
      <c r="F12" s="975" t="s">
        <v>1225</v>
      </c>
      <c r="I12" s="780"/>
    </row>
    <row r="13" spans="1:9" s="781" customFormat="1" ht="122.25" customHeight="1">
      <c r="A13" s="972">
        <v>2021</v>
      </c>
      <c r="B13" s="976">
        <v>246</v>
      </c>
      <c r="C13" s="977">
        <v>84</v>
      </c>
      <c r="D13" s="977">
        <v>161</v>
      </c>
      <c r="E13" s="979">
        <v>1</v>
      </c>
      <c r="F13" s="977" t="s">
        <v>1225</v>
      </c>
      <c r="I13" s="780"/>
    </row>
    <row r="14" spans="1:9" s="642" customFormat="1" ht="12" customHeight="1">
      <c r="A14" s="898"/>
      <c r="B14" s="699"/>
      <c r="C14" s="782"/>
      <c r="D14" s="782"/>
      <c r="E14" s="783"/>
      <c r="F14" s="783"/>
      <c r="I14" s="784"/>
    </row>
    <row r="15" spans="1:9" s="663" customFormat="1" ht="15" customHeight="1">
      <c r="A15" s="662" t="s">
        <v>1502</v>
      </c>
      <c r="B15" s="662"/>
      <c r="C15" s="662"/>
      <c r="D15" s="662"/>
      <c r="F15" s="648"/>
      <c r="I15" s="785"/>
    </row>
    <row r="17" ht="12">
      <c r="A17" s="125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view="pageBreakPreview"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1" width="7.875" style="91" customWidth="1"/>
    <col min="2" max="8" width="11.125" style="91" customWidth="1"/>
    <col min="9" max="16384" width="9.00390625" style="91" customWidth="1"/>
  </cols>
  <sheetData>
    <row r="1" spans="1:7" s="168" customFormat="1" ht="18.75" customHeight="1">
      <c r="A1" s="1424"/>
      <c r="B1" s="1424"/>
      <c r="C1" s="1424"/>
      <c r="D1" s="1424"/>
      <c r="E1" s="1424"/>
      <c r="F1" s="1424"/>
      <c r="G1" s="1424"/>
    </row>
    <row r="2" spans="1:8" s="8" customFormat="1" ht="24.75" customHeight="1">
      <c r="A2" s="293" t="s">
        <v>1642</v>
      </c>
      <c r="B2" s="293"/>
      <c r="C2" s="293"/>
      <c r="D2" s="293"/>
      <c r="E2" s="295"/>
      <c r="F2" s="295"/>
      <c r="G2" s="295"/>
      <c r="H2" s="296"/>
    </row>
    <row r="3" spans="1:8" s="94" customFormat="1" ht="24.75" customHeight="1">
      <c r="A3" s="1241" t="s">
        <v>1643</v>
      </c>
      <c r="B3" s="1242"/>
      <c r="C3" s="1242"/>
      <c r="D3" s="1242"/>
      <c r="E3" s="1242"/>
      <c r="F3" s="1242"/>
      <c r="G3" s="1242"/>
      <c r="H3" s="1242"/>
    </row>
    <row r="4" spans="1:7" s="12" customFormat="1" ht="15" customHeight="1" thickBot="1">
      <c r="A4" s="96" t="s">
        <v>845</v>
      </c>
      <c r="B4" s="96"/>
      <c r="C4" s="96"/>
      <c r="D4" s="96"/>
      <c r="E4" s="96"/>
      <c r="F4" s="96"/>
      <c r="G4" s="96"/>
    </row>
    <row r="5" spans="1:8" s="3" customFormat="1" ht="15" customHeight="1">
      <c r="A5" s="155"/>
      <c r="B5" s="72" t="s">
        <v>1644</v>
      </c>
      <c r="C5" s="331"/>
      <c r="D5" s="72" t="s">
        <v>1654</v>
      </c>
      <c r="E5" s="28"/>
      <c r="F5" s="72"/>
      <c r="G5" s="28"/>
      <c r="H5" s="28"/>
    </row>
    <row r="6" spans="1:8" s="3" customFormat="1" ht="15" customHeight="1">
      <c r="A6" s="29"/>
      <c r="B6" s="39" t="s">
        <v>1645</v>
      </c>
      <c r="C6" s="66"/>
      <c r="D6" s="39" t="s">
        <v>1655</v>
      </c>
      <c r="E6" s="334"/>
      <c r="F6" s="334"/>
      <c r="G6" s="334"/>
      <c r="H6" s="334"/>
    </row>
    <row r="7" spans="1:8" s="3" customFormat="1" ht="15" customHeight="1">
      <c r="A7" s="29" t="s">
        <v>770</v>
      </c>
      <c r="B7" s="80" t="s">
        <v>1646</v>
      </c>
      <c r="C7" s="80" t="s">
        <v>1647</v>
      </c>
      <c r="D7" s="1052" t="s">
        <v>1649</v>
      </c>
      <c r="E7" s="1052"/>
      <c r="F7" s="1212"/>
      <c r="G7" s="1053" t="s">
        <v>1650</v>
      </c>
      <c r="H7" s="1052"/>
    </row>
    <row r="8" spans="1:8" s="3" customFormat="1" ht="15" customHeight="1">
      <c r="A8" s="29"/>
      <c r="B8" s="38"/>
      <c r="C8" s="38"/>
      <c r="D8" s="29" t="s">
        <v>1651</v>
      </c>
      <c r="E8" s="80" t="s">
        <v>1652</v>
      </c>
      <c r="F8" s="29" t="s">
        <v>1647</v>
      </c>
      <c r="G8" s="29" t="s">
        <v>1651</v>
      </c>
      <c r="H8" s="177" t="s">
        <v>1652</v>
      </c>
    </row>
    <row r="9" spans="1:8" s="3" customFormat="1" ht="15" customHeight="1">
      <c r="A9" s="35"/>
      <c r="B9" s="34" t="s">
        <v>1648</v>
      </c>
      <c r="C9" s="34" t="s">
        <v>1415</v>
      </c>
      <c r="D9" s="35" t="s">
        <v>1610</v>
      </c>
      <c r="E9" s="34" t="s">
        <v>1653</v>
      </c>
      <c r="F9" s="35" t="s">
        <v>1415</v>
      </c>
      <c r="G9" s="35" t="s">
        <v>1653</v>
      </c>
      <c r="H9" s="176" t="s">
        <v>1718</v>
      </c>
    </row>
    <row r="10" spans="1:8" s="3" customFormat="1" ht="36.75" customHeight="1">
      <c r="A10" s="29">
        <v>2016</v>
      </c>
      <c r="B10" s="792">
        <v>4341</v>
      </c>
      <c r="C10" s="792">
        <v>41507</v>
      </c>
      <c r="D10" s="792">
        <v>2</v>
      </c>
      <c r="E10" s="792">
        <v>5</v>
      </c>
      <c r="F10" s="792">
        <v>2436</v>
      </c>
      <c r="G10" s="792">
        <v>2</v>
      </c>
      <c r="H10" s="792">
        <v>5</v>
      </c>
    </row>
    <row r="11" spans="1:8" s="288" customFormat="1" ht="36.75" customHeight="1">
      <c r="A11" s="29">
        <v>2017</v>
      </c>
      <c r="B11" s="792">
        <v>4243</v>
      </c>
      <c r="C11" s="792">
        <v>38919</v>
      </c>
      <c r="D11" s="792">
        <v>139</v>
      </c>
      <c r="E11" s="792">
        <v>291</v>
      </c>
      <c r="F11" s="792">
        <v>25443</v>
      </c>
      <c r="G11" s="980">
        <v>3</v>
      </c>
      <c r="H11" s="980">
        <v>7</v>
      </c>
    </row>
    <row r="12" spans="1:8" s="288" customFormat="1" ht="36.75" customHeight="1">
      <c r="A12" s="29">
        <v>2018</v>
      </c>
      <c r="B12" s="792">
        <v>3717</v>
      </c>
      <c r="C12" s="792">
        <v>32980</v>
      </c>
      <c r="D12" s="792">
        <v>421</v>
      </c>
      <c r="E12" s="792">
        <v>1050</v>
      </c>
      <c r="F12" s="792">
        <v>13991</v>
      </c>
      <c r="G12" s="980">
        <v>5</v>
      </c>
      <c r="H12" s="980">
        <v>9</v>
      </c>
    </row>
    <row r="13" spans="1:8" s="288" customFormat="1" ht="36.75" customHeight="1">
      <c r="A13" s="29">
        <v>2019</v>
      </c>
      <c r="B13" s="792">
        <v>3426</v>
      </c>
      <c r="C13" s="792">
        <v>29270</v>
      </c>
      <c r="D13" s="792">
        <v>420</v>
      </c>
      <c r="E13" s="792">
        <v>2398</v>
      </c>
      <c r="F13" s="792">
        <v>18867</v>
      </c>
      <c r="G13" s="980">
        <v>11</v>
      </c>
      <c r="H13" s="980">
        <v>1377</v>
      </c>
    </row>
    <row r="14" spans="1:8" s="288" customFormat="1" ht="36.75" customHeight="1">
      <c r="A14" s="29">
        <v>2020</v>
      </c>
      <c r="B14" s="792">
        <v>2353</v>
      </c>
      <c r="C14" s="792">
        <v>24048</v>
      </c>
      <c r="D14" s="792">
        <v>783</v>
      </c>
      <c r="E14" s="792">
        <v>942</v>
      </c>
      <c r="F14" s="792">
        <v>27722.5</v>
      </c>
      <c r="G14" s="980">
        <v>362</v>
      </c>
      <c r="H14" s="980">
        <v>364</v>
      </c>
    </row>
    <row r="15" spans="1:8" s="284" customFormat="1" ht="44.25" customHeight="1">
      <c r="A15" s="790">
        <v>2021</v>
      </c>
      <c r="B15" s="1079">
        <v>2961</v>
      </c>
      <c r="C15" s="1081">
        <v>41864.392</v>
      </c>
      <c r="D15" s="793">
        <v>423</v>
      </c>
      <c r="E15" s="793">
        <v>13035</v>
      </c>
      <c r="F15" s="793">
        <v>18104</v>
      </c>
      <c r="G15" s="1079">
        <v>3</v>
      </c>
      <c r="H15" s="1079">
        <v>12315</v>
      </c>
    </row>
    <row r="16" spans="1:8" s="3" customFormat="1" ht="6" customHeight="1">
      <c r="A16" s="29"/>
      <c r="B16" s="86" t="s">
        <v>69</v>
      </c>
      <c r="C16" s="86"/>
      <c r="D16" s="86"/>
      <c r="E16" s="86"/>
      <c r="F16" s="86" t="s">
        <v>69</v>
      </c>
      <c r="G16" s="86"/>
      <c r="H16" s="1"/>
    </row>
    <row r="17" spans="1:7" s="3" customFormat="1" ht="19.5" customHeight="1" thickBot="1">
      <c r="A17" s="162"/>
      <c r="B17" s="121"/>
      <c r="C17" s="121"/>
      <c r="D17" s="121"/>
      <c r="E17" s="121"/>
      <c r="F17" s="121"/>
      <c r="G17" s="289"/>
    </row>
    <row r="18" spans="1:8" s="3" customFormat="1" ht="15" customHeight="1">
      <c r="A18" s="155"/>
      <c r="B18" s="72" t="s">
        <v>1657</v>
      </c>
      <c r="C18" s="28"/>
      <c r="D18" s="28"/>
      <c r="E18" s="28"/>
      <c r="F18" s="28"/>
      <c r="G18" s="28"/>
      <c r="H18" s="28"/>
    </row>
    <row r="19" spans="1:8" s="3" customFormat="1" ht="15" customHeight="1">
      <c r="A19" s="29"/>
      <c r="B19" s="39" t="s">
        <v>1656</v>
      </c>
      <c r="C19" s="334"/>
      <c r="D19" s="334"/>
      <c r="E19" s="334"/>
      <c r="F19" s="334"/>
      <c r="G19" s="334"/>
      <c r="H19" s="334"/>
    </row>
    <row r="20" spans="1:8" s="3" customFormat="1" ht="15" customHeight="1">
      <c r="A20" s="29" t="s">
        <v>770</v>
      </c>
      <c r="B20" s="80" t="s">
        <v>1658</v>
      </c>
      <c r="C20" s="1052" t="s">
        <v>1659</v>
      </c>
      <c r="D20" s="1052"/>
      <c r="E20" s="1052"/>
      <c r="F20" s="1053" t="s">
        <v>1660</v>
      </c>
      <c r="G20" s="1052"/>
      <c r="H20" s="1052"/>
    </row>
    <row r="21" spans="1:8" s="3" customFormat="1" ht="15" customHeight="1">
      <c r="A21" s="29"/>
      <c r="B21" s="80" t="s">
        <v>1647</v>
      </c>
      <c r="C21" s="157" t="s">
        <v>1651</v>
      </c>
      <c r="D21" s="157" t="s">
        <v>1652</v>
      </c>
      <c r="E21" s="1047" t="s">
        <v>1647</v>
      </c>
      <c r="F21" s="85" t="s">
        <v>1651</v>
      </c>
      <c r="G21" s="82" t="s">
        <v>1652</v>
      </c>
      <c r="H21" s="453" t="s">
        <v>1647</v>
      </c>
    </row>
    <row r="22" spans="1:8" s="3" customFormat="1" ht="15" customHeight="1">
      <c r="A22" s="35"/>
      <c r="B22" s="34" t="s">
        <v>1415</v>
      </c>
      <c r="C22" s="35" t="s">
        <v>1610</v>
      </c>
      <c r="D22" s="35" t="s">
        <v>1653</v>
      </c>
      <c r="E22" s="176" t="s">
        <v>1415</v>
      </c>
      <c r="F22" s="68" t="s">
        <v>1610</v>
      </c>
      <c r="G22" s="66" t="s">
        <v>1653</v>
      </c>
      <c r="H22" s="334" t="s">
        <v>1415</v>
      </c>
    </row>
    <row r="23" spans="1:8" s="3" customFormat="1" ht="36.75" customHeight="1">
      <c r="A23" s="29">
        <v>2016</v>
      </c>
      <c r="B23" s="792">
        <v>2436</v>
      </c>
      <c r="C23" s="792" t="s">
        <v>1661</v>
      </c>
      <c r="D23" s="792" t="s">
        <v>1661</v>
      </c>
      <c r="E23" s="792" t="s">
        <v>1661</v>
      </c>
      <c r="F23" s="792" t="s">
        <v>1661</v>
      </c>
      <c r="G23" s="1082" t="s">
        <v>1661</v>
      </c>
      <c r="H23" s="792" t="s">
        <v>1661</v>
      </c>
    </row>
    <row r="24" spans="1:8" s="288" customFormat="1" ht="36.75" customHeight="1">
      <c r="A24" s="29">
        <v>2017</v>
      </c>
      <c r="B24" s="980">
        <v>5115</v>
      </c>
      <c r="C24" s="792">
        <v>136</v>
      </c>
      <c r="D24" s="980">
        <v>284</v>
      </c>
      <c r="E24" s="980">
        <v>20328</v>
      </c>
      <c r="F24" s="980" t="s">
        <v>31</v>
      </c>
      <c r="G24" s="980" t="s">
        <v>31</v>
      </c>
      <c r="H24" s="980" t="s">
        <v>31</v>
      </c>
    </row>
    <row r="25" spans="1:8" s="288" customFormat="1" ht="36.75" customHeight="1">
      <c r="A25" s="29">
        <v>2018</v>
      </c>
      <c r="B25" s="980">
        <v>273</v>
      </c>
      <c r="C25" s="792">
        <v>1</v>
      </c>
      <c r="D25" s="980">
        <v>5</v>
      </c>
      <c r="E25" s="980">
        <v>4200</v>
      </c>
      <c r="F25" s="980">
        <v>415</v>
      </c>
      <c r="G25" s="980">
        <v>1036</v>
      </c>
      <c r="H25" s="980">
        <v>9518</v>
      </c>
    </row>
    <row r="26" spans="1:8" s="288" customFormat="1" ht="36.75" customHeight="1">
      <c r="A26" s="29">
        <v>2019</v>
      </c>
      <c r="B26" s="980">
        <v>7487</v>
      </c>
      <c r="C26" s="792">
        <v>1</v>
      </c>
      <c r="D26" s="980">
        <v>1</v>
      </c>
      <c r="E26" s="980">
        <v>1180</v>
      </c>
      <c r="F26" s="980">
        <v>408</v>
      </c>
      <c r="G26" s="980">
        <v>1020</v>
      </c>
      <c r="H26" s="980">
        <v>10200</v>
      </c>
    </row>
    <row r="27" spans="1:8" s="288" customFormat="1" ht="36.75" customHeight="1">
      <c r="A27" s="29">
        <v>2020</v>
      </c>
      <c r="B27" s="980">
        <v>14822.5</v>
      </c>
      <c r="C27" s="792">
        <v>1</v>
      </c>
      <c r="D27" s="980">
        <v>2</v>
      </c>
      <c r="E27" s="980">
        <v>2400</v>
      </c>
      <c r="F27" s="980">
        <v>420</v>
      </c>
      <c r="G27" s="980">
        <v>576</v>
      </c>
      <c r="H27" s="980">
        <v>10500</v>
      </c>
    </row>
    <row r="28" spans="1:8" s="284" customFormat="1" ht="44.25" customHeight="1">
      <c r="A28" s="790">
        <v>2021</v>
      </c>
      <c r="B28" s="1079">
        <v>5504</v>
      </c>
      <c r="C28" s="1079" t="s">
        <v>1710</v>
      </c>
      <c r="D28" s="1079" t="s">
        <v>1710</v>
      </c>
      <c r="E28" s="1079" t="s">
        <v>1710</v>
      </c>
      <c r="F28" s="981">
        <v>420</v>
      </c>
      <c r="G28" s="981">
        <v>720</v>
      </c>
      <c r="H28" s="981">
        <v>12600</v>
      </c>
    </row>
    <row r="29" spans="1:8" s="2" customFormat="1" ht="6" customHeight="1">
      <c r="A29" s="35"/>
      <c r="B29" s="1"/>
      <c r="C29" s="1"/>
      <c r="D29" s="1"/>
      <c r="E29" s="1"/>
      <c r="F29" s="1"/>
      <c r="G29" s="1"/>
      <c r="H29" s="1"/>
    </row>
    <row r="30" spans="1:4" s="336" customFormat="1" ht="15" customHeight="1">
      <c r="A30" s="337" t="s">
        <v>1512</v>
      </c>
      <c r="B30" s="337"/>
      <c r="C30" s="337"/>
      <c r="D30" s="337"/>
    </row>
    <row r="32" ht="12">
      <c r="A32" s="125"/>
    </row>
  </sheetData>
  <sheetProtection/>
  <mergeCells count="2">
    <mergeCell ref="A1:G1"/>
    <mergeCell ref="A3:H3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R49"/>
  <sheetViews>
    <sheetView view="pageBreakPreview" zoomScaleSheetLayoutView="100" zoomScalePageLayoutView="0" workbookViewId="0" topLeftCell="A1">
      <selection activeCell="S13" sqref="S13"/>
    </sheetView>
  </sheetViews>
  <sheetFormatPr defaultColWidth="9.00390625" defaultRowHeight="14.25"/>
  <cols>
    <col min="1" max="1" width="7.625" style="198" customWidth="1"/>
    <col min="2" max="2" width="6.00390625" style="198" customWidth="1"/>
    <col min="3" max="3" width="6.375" style="198" customWidth="1"/>
    <col min="4" max="4" width="4.625" style="198" customWidth="1"/>
    <col min="5" max="5" width="4.75390625" style="198" customWidth="1"/>
    <col min="6" max="6" width="4.625" style="198" customWidth="1"/>
    <col min="7" max="7" width="4.75390625" style="198" customWidth="1"/>
    <col min="8" max="8" width="4.625" style="198" customWidth="1"/>
    <col min="9" max="9" width="4.75390625" style="198" customWidth="1"/>
    <col min="10" max="10" width="4.625" style="198" customWidth="1"/>
    <col min="11" max="11" width="4.75390625" style="198" customWidth="1"/>
    <col min="12" max="12" width="4.625" style="198" customWidth="1"/>
    <col min="13" max="13" width="4.75390625" style="198" customWidth="1"/>
    <col min="14" max="14" width="4.625" style="198" customWidth="1"/>
    <col min="15" max="15" width="4.75390625" style="198" customWidth="1"/>
    <col min="16" max="16" width="4.625" style="198" customWidth="1"/>
    <col min="17" max="17" width="4.75390625" style="198" customWidth="1"/>
    <col min="18" max="16384" width="9.00390625" style="198" customWidth="1"/>
  </cols>
  <sheetData>
    <row r="1" spans="1:17" s="188" customFormat="1" ht="18.75" customHeight="1">
      <c r="A1" s="185"/>
      <c r="B1" s="186"/>
      <c r="C1" s="186"/>
      <c r="D1" s="186"/>
      <c r="E1" s="186"/>
      <c r="F1" s="186"/>
      <c r="G1" s="186"/>
      <c r="H1" s="186"/>
      <c r="I1" s="187"/>
      <c r="J1" s="187"/>
      <c r="Q1" s="168"/>
    </row>
    <row r="2" spans="1:17" s="190" customFormat="1" ht="24.75" customHeight="1">
      <c r="A2" s="312" t="s">
        <v>386</v>
      </c>
      <c r="B2" s="313"/>
      <c r="C2" s="313"/>
      <c r="D2" s="313"/>
      <c r="E2" s="313"/>
      <c r="F2" s="313"/>
      <c r="G2" s="313"/>
      <c r="H2" s="313"/>
      <c r="I2" s="314"/>
      <c r="J2" s="315"/>
      <c r="K2" s="313"/>
      <c r="L2" s="313"/>
      <c r="M2" s="313"/>
      <c r="N2" s="313"/>
      <c r="O2" s="313"/>
      <c r="P2" s="189"/>
      <c r="Q2" s="189"/>
    </row>
    <row r="3" spans="1:17" s="192" customFormat="1" ht="24.75" customHeight="1">
      <c r="A3" s="312" t="s">
        <v>385</v>
      </c>
      <c r="B3" s="313"/>
      <c r="C3" s="313"/>
      <c r="D3" s="313"/>
      <c r="E3" s="313"/>
      <c r="F3" s="313"/>
      <c r="G3" s="313"/>
      <c r="H3" s="313"/>
      <c r="I3" s="314"/>
      <c r="J3" s="314"/>
      <c r="K3" s="313"/>
      <c r="L3" s="313"/>
      <c r="M3" s="313"/>
      <c r="N3" s="313"/>
      <c r="O3" s="313"/>
      <c r="P3" s="191"/>
      <c r="Q3" s="191"/>
    </row>
    <row r="4" spans="1:17" s="194" customFormat="1" ht="15" customHeight="1" thickBot="1">
      <c r="A4" s="455" t="s">
        <v>831</v>
      </c>
      <c r="B4" s="455"/>
      <c r="C4" s="193"/>
      <c r="D4" s="193" t="s">
        <v>69</v>
      </c>
      <c r="E4" s="193"/>
      <c r="F4" s="193"/>
      <c r="G4" s="193"/>
      <c r="H4" s="193"/>
      <c r="I4" s="456"/>
      <c r="J4" s="456"/>
      <c r="K4" s="193"/>
      <c r="L4" s="193"/>
      <c r="M4" s="193"/>
      <c r="N4" s="193"/>
      <c r="O4" s="193"/>
      <c r="P4" s="193"/>
      <c r="Q4" s="193"/>
    </row>
    <row r="5" spans="1:17" s="195" customFormat="1" ht="18" customHeight="1">
      <c r="A5" s="457" t="s">
        <v>866</v>
      </c>
      <c r="B5" s="458" t="s">
        <v>846</v>
      </c>
      <c r="C5" s="458"/>
      <c r="D5" s="459" t="s">
        <v>847</v>
      </c>
      <c r="E5" s="458"/>
      <c r="F5" s="459" t="s">
        <v>848</v>
      </c>
      <c r="G5" s="458"/>
      <c r="H5" s="459" t="s">
        <v>849</v>
      </c>
      <c r="I5" s="460"/>
      <c r="J5" s="458" t="s">
        <v>850</v>
      </c>
      <c r="K5" s="460"/>
      <c r="L5" s="458" t="s">
        <v>851</v>
      </c>
      <c r="M5" s="460"/>
      <c r="N5" s="985" t="s">
        <v>1513</v>
      </c>
      <c r="O5" s="460"/>
      <c r="P5" s="458" t="s">
        <v>852</v>
      </c>
      <c r="Q5" s="458"/>
    </row>
    <row r="6" spans="1:17" s="195" customFormat="1" ht="18" customHeight="1">
      <c r="A6" s="465"/>
      <c r="B6" s="461"/>
      <c r="C6" s="461"/>
      <c r="D6" s="462" t="s">
        <v>853</v>
      </c>
      <c r="E6" s="463"/>
      <c r="F6" s="462" t="s">
        <v>854</v>
      </c>
      <c r="G6" s="463"/>
      <c r="H6" s="462" t="s">
        <v>855</v>
      </c>
      <c r="I6" s="464"/>
      <c r="J6" s="463" t="s">
        <v>853</v>
      </c>
      <c r="K6" s="464"/>
      <c r="L6" s="463" t="s">
        <v>856</v>
      </c>
      <c r="M6" s="464"/>
      <c r="N6" s="986" t="s">
        <v>1514</v>
      </c>
      <c r="O6" s="464"/>
      <c r="P6" s="461"/>
      <c r="Q6" s="461"/>
    </row>
    <row r="7" spans="1:17" s="195" customFormat="1" ht="18" customHeight="1">
      <c r="A7" s="465"/>
      <c r="B7" s="463" t="s">
        <v>70</v>
      </c>
      <c r="C7" s="463"/>
      <c r="D7" s="462" t="s">
        <v>384</v>
      </c>
      <c r="E7" s="463"/>
      <c r="F7" s="462" t="s">
        <v>383</v>
      </c>
      <c r="G7" s="463"/>
      <c r="H7" s="466" t="s">
        <v>382</v>
      </c>
      <c r="I7" s="467"/>
      <c r="J7" s="463" t="s">
        <v>381</v>
      </c>
      <c r="K7" s="464"/>
      <c r="L7" s="468" t="s">
        <v>380</v>
      </c>
      <c r="M7" s="464"/>
      <c r="N7" s="463" t="s">
        <v>379</v>
      </c>
      <c r="O7" s="464"/>
      <c r="P7" s="39" t="s">
        <v>378</v>
      </c>
      <c r="Q7" s="463"/>
    </row>
    <row r="8" spans="1:17" s="195" customFormat="1" ht="18" customHeight="1">
      <c r="A8" s="465"/>
      <c r="B8" s="484" t="s">
        <v>868</v>
      </c>
      <c r="C8" s="484" t="s">
        <v>875</v>
      </c>
      <c r="D8" s="484" t="s">
        <v>872</v>
      </c>
      <c r="E8" s="484" t="s">
        <v>870</v>
      </c>
      <c r="F8" s="484" t="s">
        <v>869</v>
      </c>
      <c r="G8" s="484" t="s">
        <v>870</v>
      </c>
      <c r="H8" s="484" t="s">
        <v>869</v>
      </c>
      <c r="I8" s="484" t="s">
        <v>873</v>
      </c>
      <c r="J8" s="484" t="s">
        <v>869</v>
      </c>
      <c r="K8" s="484" t="s">
        <v>870</v>
      </c>
      <c r="L8" s="484" t="s">
        <v>869</v>
      </c>
      <c r="M8" s="484" t="s">
        <v>870</v>
      </c>
      <c r="N8" s="484" t="s">
        <v>869</v>
      </c>
      <c r="O8" s="484" t="s">
        <v>870</v>
      </c>
      <c r="P8" s="484" t="s">
        <v>869</v>
      </c>
      <c r="Q8" s="485" t="s">
        <v>870</v>
      </c>
    </row>
    <row r="9" spans="1:17" s="195" customFormat="1" ht="18" customHeight="1">
      <c r="A9" s="465"/>
      <c r="B9" s="486" t="s">
        <v>374</v>
      </c>
      <c r="C9" s="486" t="s">
        <v>377</v>
      </c>
      <c r="D9" s="486"/>
      <c r="E9" s="486" t="s">
        <v>871</v>
      </c>
      <c r="F9" s="486"/>
      <c r="G9" s="486" t="s">
        <v>871</v>
      </c>
      <c r="H9" s="486"/>
      <c r="I9" s="486" t="s">
        <v>871</v>
      </c>
      <c r="J9" s="486"/>
      <c r="K9" s="486" t="s">
        <v>874</v>
      </c>
      <c r="L9" s="486"/>
      <c r="M9" s="486" t="s">
        <v>871</v>
      </c>
      <c r="N9" s="486"/>
      <c r="O9" s="486" t="s">
        <v>871</v>
      </c>
      <c r="P9" s="486"/>
      <c r="Q9" s="487" t="s">
        <v>874</v>
      </c>
    </row>
    <row r="10" spans="1:17" s="195" customFormat="1" ht="39.75" customHeight="1">
      <c r="A10" s="157">
        <v>2016</v>
      </c>
      <c r="B10" s="1083">
        <v>4</v>
      </c>
      <c r="C10" s="1083">
        <v>241</v>
      </c>
      <c r="D10" s="1083" t="s">
        <v>1225</v>
      </c>
      <c r="E10" s="1083" t="s">
        <v>1225</v>
      </c>
      <c r="F10" s="1083">
        <v>2</v>
      </c>
      <c r="G10" s="1083">
        <v>127</v>
      </c>
      <c r="H10" s="1083">
        <v>2</v>
      </c>
      <c r="I10" s="1083">
        <v>114</v>
      </c>
      <c r="J10" s="1083" t="s">
        <v>1225</v>
      </c>
      <c r="K10" s="1083" t="s">
        <v>1225</v>
      </c>
      <c r="L10" s="1083" t="s">
        <v>1225</v>
      </c>
      <c r="M10" s="1083" t="s">
        <v>1225</v>
      </c>
      <c r="N10" s="1083" t="s">
        <v>1225</v>
      </c>
      <c r="O10" s="1083" t="s">
        <v>1225</v>
      </c>
      <c r="P10" s="1083" t="s">
        <v>1225</v>
      </c>
      <c r="Q10" s="1083" t="s">
        <v>1225</v>
      </c>
    </row>
    <row r="11" spans="1:17" s="195" customFormat="1" ht="39.75" customHeight="1">
      <c r="A11" s="29">
        <v>2017</v>
      </c>
      <c r="B11" s="1084">
        <v>4</v>
      </c>
      <c r="C11" s="1084">
        <v>214</v>
      </c>
      <c r="D11" s="1084" t="s">
        <v>1225</v>
      </c>
      <c r="E11" s="1084" t="s">
        <v>1225</v>
      </c>
      <c r="F11" s="1089">
        <v>2</v>
      </c>
      <c r="G11" s="1090">
        <v>97</v>
      </c>
      <c r="H11" s="1084">
        <v>2</v>
      </c>
      <c r="I11" s="1084">
        <v>117</v>
      </c>
      <c r="J11" s="1084" t="s">
        <v>1225</v>
      </c>
      <c r="K11" s="1084" t="s">
        <v>1225</v>
      </c>
      <c r="L11" s="1084" t="s">
        <v>1225</v>
      </c>
      <c r="M11" s="1084" t="s">
        <v>1225</v>
      </c>
      <c r="N11" s="1084" t="s">
        <v>1225</v>
      </c>
      <c r="O11" s="1084" t="s">
        <v>1225</v>
      </c>
      <c r="P11" s="1084" t="s">
        <v>1225</v>
      </c>
      <c r="Q11" s="1084" t="s">
        <v>1225</v>
      </c>
    </row>
    <row r="12" spans="1:17" s="479" customFormat="1" ht="39.75" customHeight="1">
      <c r="A12" s="29">
        <v>2018</v>
      </c>
      <c r="B12" s="1084">
        <v>3</v>
      </c>
      <c r="C12" s="1084">
        <v>206</v>
      </c>
      <c r="D12" s="1084" t="s">
        <v>1225</v>
      </c>
      <c r="E12" s="1084" t="s">
        <v>1225</v>
      </c>
      <c r="F12" s="1089">
        <v>1</v>
      </c>
      <c r="G12" s="1090">
        <v>90</v>
      </c>
      <c r="H12" s="1084">
        <v>2</v>
      </c>
      <c r="I12" s="1084">
        <v>116</v>
      </c>
      <c r="J12" s="1084" t="s">
        <v>1225</v>
      </c>
      <c r="K12" s="1084" t="s">
        <v>1225</v>
      </c>
      <c r="L12" s="1084" t="s">
        <v>1225</v>
      </c>
      <c r="M12" s="1084" t="s">
        <v>1225</v>
      </c>
      <c r="N12" s="1084" t="s">
        <v>1225</v>
      </c>
      <c r="O12" s="1084" t="s">
        <v>1225</v>
      </c>
      <c r="P12" s="1084" t="s">
        <v>1225</v>
      </c>
      <c r="Q12" s="1084" t="s">
        <v>1225</v>
      </c>
    </row>
    <row r="13" spans="1:17" s="479" customFormat="1" ht="39.75" customHeight="1">
      <c r="A13" s="29">
        <v>2019</v>
      </c>
      <c r="B13" s="1084">
        <v>3</v>
      </c>
      <c r="C13" s="1084">
        <v>180</v>
      </c>
      <c r="D13" s="1084" t="s">
        <v>1225</v>
      </c>
      <c r="E13" s="1084" t="s">
        <v>1225</v>
      </c>
      <c r="F13" s="1089">
        <v>1</v>
      </c>
      <c r="G13" s="1090">
        <v>66</v>
      </c>
      <c r="H13" s="1084">
        <v>2</v>
      </c>
      <c r="I13" s="1084">
        <v>114</v>
      </c>
      <c r="J13" s="1084" t="s">
        <v>1225</v>
      </c>
      <c r="K13" s="1084" t="s">
        <v>1225</v>
      </c>
      <c r="L13" s="1084" t="s">
        <v>1225</v>
      </c>
      <c r="M13" s="1084" t="s">
        <v>1225</v>
      </c>
      <c r="N13" s="1084" t="s">
        <v>1225</v>
      </c>
      <c r="O13" s="1084" t="s">
        <v>1225</v>
      </c>
      <c r="P13" s="1084" t="s">
        <v>1225</v>
      </c>
      <c r="Q13" s="1084" t="s">
        <v>1225</v>
      </c>
    </row>
    <row r="14" spans="1:17" s="479" customFormat="1" ht="39.75" customHeight="1">
      <c r="A14" s="29">
        <v>2020</v>
      </c>
      <c r="B14" s="1084">
        <v>3</v>
      </c>
      <c r="C14" s="1084">
        <v>185</v>
      </c>
      <c r="D14" s="1084" t="s">
        <v>1225</v>
      </c>
      <c r="E14" s="1084" t="s">
        <v>1225</v>
      </c>
      <c r="F14" s="1089">
        <v>1</v>
      </c>
      <c r="G14" s="1090">
        <v>71</v>
      </c>
      <c r="H14" s="1084">
        <v>2</v>
      </c>
      <c r="I14" s="1084">
        <v>114</v>
      </c>
      <c r="J14" s="1084" t="s">
        <v>1225</v>
      </c>
      <c r="K14" s="1084" t="s">
        <v>1225</v>
      </c>
      <c r="L14" s="1084" t="s">
        <v>1225</v>
      </c>
      <c r="M14" s="1084" t="s">
        <v>1225</v>
      </c>
      <c r="N14" s="1084" t="s">
        <v>1225</v>
      </c>
      <c r="O14" s="1084" t="s">
        <v>1225</v>
      </c>
      <c r="P14" s="1084" t="s">
        <v>1225</v>
      </c>
      <c r="Q14" s="1084" t="s">
        <v>1225</v>
      </c>
    </row>
    <row r="15" spans="1:17" s="195" customFormat="1" ht="72" customHeight="1">
      <c r="A15" s="790">
        <v>2021</v>
      </c>
      <c r="B15" s="1122">
        <v>3</v>
      </c>
      <c r="C15" s="1122">
        <v>180</v>
      </c>
      <c r="D15" s="1088" t="s">
        <v>1225</v>
      </c>
      <c r="E15" s="1088" t="s">
        <v>1225</v>
      </c>
      <c r="F15" s="1122">
        <v>1</v>
      </c>
      <c r="G15" s="1122">
        <v>66</v>
      </c>
      <c r="H15" s="1122">
        <v>2</v>
      </c>
      <c r="I15" s="1122">
        <v>114</v>
      </c>
      <c r="J15" s="1088" t="s">
        <v>1225</v>
      </c>
      <c r="K15" s="1088" t="s">
        <v>1225</v>
      </c>
      <c r="L15" s="1088" t="s">
        <v>1225</v>
      </c>
      <c r="M15" s="1088" t="s">
        <v>1225</v>
      </c>
      <c r="N15" s="1088" t="s">
        <v>1225</v>
      </c>
      <c r="O15" s="1088" t="s">
        <v>1225</v>
      </c>
      <c r="P15" s="1088" t="s">
        <v>1225</v>
      </c>
      <c r="Q15" s="1088" t="s">
        <v>1225</v>
      </c>
    </row>
    <row r="16" spans="1:17" s="195" customFormat="1" ht="42" customHeight="1">
      <c r="A16" s="791" t="s">
        <v>99</v>
      </c>
      <c r="B16" s="1084">
        <v>1</v>
      </c>
      <c r="C16" s="1084">
        <v>66</v>
      </c>
      <c r="D16" s="1084" t="s">
        <v>1225</v>
      </c>
      <c r="E16" s="1084" t="s">
        <v>1225</v>
      </c>
      <c r="F16" s="1084">
        <v>1</v>
      </c>
      <c r="G16" s="1084">
        <v>66</v>
      </c>
      <c r="H16" s="1084" t="s">
        <v>1225</v>
      </c>
      <c r="I16" s="1084" t="s">
        <v>1225</v>
      </c>
      <c r="J16" s="1084" t="s">
        <v>1225</v>
      </c>
      <c r="K16" s="1084" t="s">
        <v>1225</v>
      </c>
      <c r="L16" s="1084" t="s">
        <v>1225</v>
      </c>
      <c r="M16" s="1084" t="s">
        <v>1225</v>
      </c>
      <c r="N16" s="1084" t="s">
        <v>1225</v>
      </c>
      <c r="O16" s="1084" t="s">
        <v>1225</v>
      </c>
      <c r="P16" s="1084" t="s">
        <v>1225</v>
      </c>
      <c r="Q16" s="1084" t="s">
        <v>1225</v>
      </c>
    </row>
    <row r="17" spans="1:17" s="195" customFormat="1" ht="42" customHeight="1">
      <c r="A17" s="791" t="s">
        <v>100</v>
      </c>
      <c r="B17" s="1089" t="s">
        <v>1225</v>
      </c>
      <c r="C17" s="1089" t="s">
        <v>1225</v>
      </c>
      <c r="D17" s="1123" t="s">
        <v>1225</v>
      </c>
      <c r="E17" s="1123" t="s">
        <v>1225</v>
      </c>
      <c r="F17" s="1124" t="s">
        <v>1225</v>
      </c>
      <c r="G17" s="1124" t="s">
        <v>1225</v>
      </c>
      <c r="H17" s="1123" t="s">
        <v>1225</v>
      </c>
      <c r="I17" s="1123" t="s">
        <v>1225</v>
      </c>
      <c r="J17" s="1123" t="s">
        <v>1225</v>
      </c>
      <c r="K17" s="1123" t="s">
        <v>1225</v>
      </c>
      <c r="L17" s="1123" t="s">
        <v>1225</v>
      </c>
      <c r="M17" s="1123" t="s">
        <v>1225</v>
      </c>
      <c r="N17" s="1123" t="s">
        <v>1225</v>
      </c>
      <c r="O17" s="1123" t="s">
        <v>1225</v>
      </c>
      <c r="P17" s="1123" t="s">
        <v>1225</v>
      </c>
      <c r="Q17" s="1123" t="s">
        <v>1225</v>
      </c>
    </row>
    <row r="18" spans="1:17" s="195" customFormat="1" ht="42" customHeight="1">
      <c r="A18" s="791" t="s">
        <v>101</v>
      </c>
      <c r="B18" s="1123" t="s">
        <v>1225</v>
      </c>
      <c r="C18" s="1123" t="s">
        <v>1225</v>
      </c>
      <c r="D18" s="1123" t="s">
        <v>1225</v>
      </c>
      <c r="E18" s="1123" t="s">
        <v>1225</v>
      </c>
      <c r="F18" s="1123" t="s">
        <v>1225</v>
      </c>
      <c r="G18" s="1123" t="s">
        <v>1225</v>
      </c>
      <c r="H18" s="1123" t="s">
        <v>1225</v>
      </c>
      <c r="I18" s="1123" t="s">
        <v>1225</v>
      </c>
      <c r="J18" s="1123" t="s">
        <v>1225</v>
      </c>
      <c r="K18" s="1123" t="s">
        <v>1225</v>
      </c>
      <c r="L18" s="1123" t="s">
        <v>1225</v>
      </c>
      <c r="M18" s="1123" t="s">
        <v>1225</v>
      </c>
      <c r="N18" s="1123" t="s">
        <v>1225</v>
      </c>
      <c r="O18" s="1123" t="s">
        <v>1225</v>
      </c>
      <c r="P18" s="1123" t="s">
        <v>1225</v>
      </c>
      <c r="Q18" s="1123" t="s">
        <v>1225</v>
      </c>
    </row>
    <row r="19" spans="1:17" s="195" customFormat="1" ht="42" customHeight="1">
      <c r="A19" s="791" t="s">
        <v>102</v>
      </c>
      <c r="B19" s="1089" t="s">
        <v>1225</v>
      </c>
      <c r="C19" s="1089" t="s">
        <v>1225</v>
      </c>
      <c r="D19" s="1123" t="s">
        <v>1225</v>
      </c>
      <c r="E19" s="1123" t="s">
        <v>1225</v>
      </c>
      <c r="F19" s="1124" t="s">
        <v>1225</v>
      </c>
      <c r="G19" s="1124" t="s">
        <v>1225</v>
      </c>
      <c r="H19" s="1124">
        <v>2</v>
      </c>
      <c r="I19" s="1124">
        <v>114</v>
      </c>
      <c r="J19" s="1123" t="s">
        <v>1225</v>
      </c>
      <c r="K19" s="1123" t="s">
        <v>1225</v>
      </c>
      <c r="L19" s="1123" t="s">
        <v>1225</v>
      </c>
      <c r="M19" s="1123" t="s">
        <v>1225</v>
      </c>
      <c r="N19" s="1123" t="s">
        <v>1225</v>
      </c>
      <c r="O19" s="1123" t="s">
        <v>1225</v>
      </c>
      <c r="P19" s="1123" t="s">
        <v>1225</v>
      </c>
      <c r="Q19" s="1123" t="s">
        <v>1225</v>
      </c>
    </row>
    <row r="20" spans="1:17" s="195" customFormat="1" ht="42" customHeight="1">
      <c r="A20" s="791" t="s">
        <v>103</v>
      </c>
      <c r="B20" s="1123" t="s">
        <v>1225</v>
      </c>
      <c r="C20" s="1123" t="s">
        <v>1225</v>
      </c>
      <c r="D20" s="1123" t="s">
        <v>1225</v>
      </c>
      <c r="E20" s="1123" t="s">
        <v>1225</v>
      </c>
      <c r="F20" s="1123" t="s">
        <v>1225</v>
      </c>
      <c r="G20" s="1123" t="s">
        <v>1225</v>
      </c>
      <c r="H20" s="1123" t="s">
        <v>1225</v>
      </c>
      <c r="I20" s="1123" t="s">
        <v>1225</v>
      </c>
      <c r="J20" s="1123" t="s">
        <v>1225</v>
      </c>
      <c r="K20" s="1123" t="s">
        <v>1225</v>
      </c>
      <c r="L20" s="1123" t="s">
        <v>1225</v>
      </c>
      <c r="M20" s="1123" t="s">
        <v>1225</v>
      </c>
      <c r="N20" s="1123" t="s">
        <v>1225</v>
      </c>
      <c r="O20" s="1123" t="s">
        <v>1225</v>
      </c>
      <c r="P20" s="1123" t="s">
        <v>1225</v>
      </c>
      <c r="Q20" s="1123" t="s">
        <v>1225</v>
      </c>
    </row>
    <row r="21" spans="1:17" s="196" customFormat="1" ht="42" customHeight="1">
      <c r="A21" s="791" t="s">
        <v>104</v>
      </c>
      <c r="B21" s="1123" t="s">
        <v>1225</v>
      </c>
      <c r="C21" s="1123" t="s">
        <v>1225</v>
      </c>
      <c r="D21" s="1123" t="s">
        <v>1225</v>
      </c>
      <c r="E21" s="1123" t="s">
        <v>1225</v>
      </c>
      <c r="F21" s="1123" t="s">
        <v>1225</v>
      </c>
      <c r="G21" s="1123" t="s">
        <v>1225</v>
      </c>
      <c r="H21" s="1123" t="s">
        <v>1225</v>
      </c>
      <c r="I21" s="1123" t="s">
        <v>1225</v>
      </c>
      <c r="J21" s="1123" t="s">
        <v>1225</v>
      </c>
      <c r="K21" s="1123" t="s">
        <v>1225</v>
      </c>
      <c r="L21" s="1123" t="s">
        <v>1225</v>
      </c>
      <c r="M21" s="1123" t="s">
        <v>1225</v>
      </c>
      <c r="N21" s="1123" t="s">
        <v>1225</v>
      </c>
      <c r="O21" s="1123" t="s">
        <v>1225</v>
      </c>
      <c r="P21" s="1123" t="s">
        <v>1225</v>
      </c>
      <c r="Q21" s="1123" t="s">
        <v>1225</v>
      </c>
    </row>
    <row r="22" spans="1:17" s="196" customFormat="1" ht="6" customHeight="1">
      <c r="A22" s="197"/>
      <c r="B22" s="1049"/>
      <c r="C22" s="1050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</row>
    <row r="23" spans="1:18" s="471" customFormat="1" ht="15" customHeight="1">
      <c r="A23" s="336" t="s">
        <v>867</v>
      </c>
      <c r="B23" s="469"/>
      <c r="C23" s="469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82"/>
    </row>
    <row r="24" spans="1:17" s="474" customFormat="1" ht="15" customHeight="1">
      <c r="A24" s="472" t="s">
        <v>1662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3"/>
    </row>
    <row r="25" spans="1:17" ht="18.75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88"/>
    </row>
    <row r="26" spans="1:17" ht="24.75" customHeight="1">
      <c r="A26" s="293" t="s">
        <v>376</v>
      </c>
      <c r="B26" s="293"/>
      <c r="C26" s="293"/>
      <c r="D26" s="293"/>
      <c r="E26" s="293"/>
      <c r="F26" s="296"/>
      <c r="G26" s="296"/>
      <c r="H26" s="296"/>
      <c r="I26" s="297"/>
      <c r="J26" s="316"/>
      <c r="K26" s="316"/>
      <c r="L26" s="316"/>
      <c r="M26" s="316"/>
      <c r="N26" s="199"/>
      <c r="O26" s="199"/>
      <c r="P26" s="199"/>
      <c r="Q26" s="199"/>
    </row>
    <row r="27" spans="1:17" ht="24.75" customHeight="1">
      <c r="A27" s="293" t="s">
        <v>1516</v>
      </c>
      <c r="B27" s="296"/>
      <c r="C27" s="296"/>
      <c r="D27" s="296"/>
      <c r="E27" s="295"/>
      <c r="F27" s="295"/>
      <c r="G27" s="295"/>
      <c r="H27" s="295"/>
      <c r="I27" s="306"/>
      <c r="J27" s="316"/>
      <c r="K27" s="316"/>
      <c r="L27" s="316"/>
      <c r="M27" s="316"/>
      <c r="N27" s="200"/>
      <c r="O27" s="200"/>
      <c r="P27" s="200"/>
      <c r="Q27" s="200"/>
    </row>
    <row r="28" spans="1:17" s="194" customFormat="1" ht="14.25" thickBot="1">
      <c r="A28" s="99" t="s">
        <v>859</v>
      </c>
      <c r="B28" s="164"/>
      <c r="C28" s="164"/>
      <c r="D28" s="164"/>
      <c r="E28" s="164"/>
      <c r="F28" s="164"/>
      <c r="G28" s="164"/>
      <c r="H28" s="164"/>
      <c r="I28" s="164"/>
      <c r="J28" s="481"/>
      <c r="K28" s="481"/>
      <c r="L28" s="481"/>
      <c r="M28" s="481"/>
      <c r="N28" s="481"/>
      <c r="O28" s="481"/>
      <c r="P28" s="481"/>
      <c r="Q28" s="481"/>
    </row>
    <row r="29" spans="1:17" s="195" customFormat="1" ht="19.5" customHeight="1">
      <c r="A29" s="29" t="s">
        <v>832</v>
      </c>
      <c r="B29" s="31" t="s">
        <v>810</v>
      </c>
      <c r="C29" s="475"/>
      <c r="D29" s="1264" t="s">
        <v>860</v>
      </c>
      <c r="E29" s="1265"/>
      <c r="F29" s="1265"/>
      <c r="G29" s="1265"/>
      <c r="H29" s="1265"/>
      <c r="I29" s="1355"/>
      <c r="J29" s="1425" t="s">
        <v>864</v>
      </c>
      <c r="K29" s="1425"/>
      <c r="L29" s="1425"/>
      <c r="M29" s="1426"/>
      <c r="N29" s="1276" t="s">
        <v>861</v>
      </c>
      <c r="O29" s="1425"/>
      <c r="P29" s="1425"/>
      <c r="Q29" s="1425"/>
    </row>
    <row r="30" spans="1:17" s="195" customFormat="1" ht="19.5" customHeight="1">
      <c r="A30" s="435"/>
      <c r="B30" s="39" t="s">
        <v>375</v>
      </c>
      <c r="C30" s="476"/>
      <c r="D30" s="1363" t="s">
        <v>1517</v>
      </c>
      <c r="E30" s="1266"/>
      <c r="F30" s="1266"/>
      <c r="G30" s="1266"/>
      <c r="H30" s="1266"/>
      <c r="I30" s="1280"/>
      <c r="J30" s="1277"/>
      <c r="K30" s="1277"/>
      <c r="L30" s="1277"/>
      <c r="M30" s="1427"/>
      <c r="N30" s="1428"/>
      <c r="O30" s="1277"/>
      <c r="P30" s="1277"/>
      <c r="Q30" s="1277"/>
    </row>
    <row r="31" spans="1:17" s="195" customFormat="1" ht="19.5" customHeight="1">
      <c r="A31" s="29"/>
      <c r="B31" s="84" t="s">
        <v>857</v>
      </c>
      <c r="C31" s="477"/>
      <c r="D31" s="1276" t="s">
        <v>865</v>
      </c>
      <c r="E31" s="1265"/>
      <c r="F31" s="1276" t="s">
        <v>862</v>
      </c>
      <c r="G31" s="1265"/>
      <c r="H31" s="478"/>
      <c r="I31" s="342"/>
      <c r="J31" s="84" t="s">
        <v>857</v>
      </c>
      <c r="K31" s="453"/>
      <c r="L31" s="453"/>
      <c r="M31" s="477"/>
      <c r="N31" s="1429" t="s">
        <v>857</v>
      </c>
      <c r="O31" s="1430"/>
      <c r="P31" s="1430"/>
      <c r="Q31" s="1430"/>
    </row>
    <row r="32" spans="1:17" s="195" customFormat="1" ht="19.5" customHeight="1">
      <c r="A32" s="29" t="s">
        <v>863</v>
      </c>
      <c r="B32" s="31" t="s">
        <v>374</v>
      </c>
      <c r="C32" s="475"/>
      <c r="D32" s="1264"/>
      <c r="E32" s="1265"/>
      <c r="F32" s="1264"/>
      <c r="G32" s="1265"/>
      <c r="H32" s="488" t="s">
        <v>644</v>
      </c>
      <c r="I32" s="489" t="s">
        <v>645</v>
      </c>
      <c r="J32" s="1260" t="s">
        <v>374</v>
      </c>
      <c r="K32" s="1260"/>
      <c r="L32" s="1260"/>
      <c r="M32" s="1261"/>
      <c r="N32" s="1259" t="s">
        <v>374</v>
      </c>
      <c r="O32" s="1260"/>
      <c r="P32" s="1260"/>
      <c r="Q32" s="1260"/>
    </row>
    <row r="33" spans="1:17" s="195" customFormat="1" ht="42" customHeight="1">
      <c r="A33" s="157">
        <v>2016</v>
      </c>
      <c r="B33" s="1085"/>
      <c r="C33" s="1085">
        <v>85</v>
      </c>
      <c r="D33" s="1085"/>
      <c r="E33" s="1085" t="s">
        <v>1225</v>
      </c>
      <c r="F33" s="1085"/>
      <c r="G33" s="1085" t="s">
        <v>1225</v>
      </c>
      <c r="H33" s="1083" t="s">
        <v>1225</v>
      </c>
      <c r="I33" s="1083" t="s">
        <v>1225</v>
      </c>
      <c r="J33" s="1085"/>
      <c r="K33" s="1085"/>
      <c r="L33" s="1085"/>
      <c r="M33" s="1085">
        <v>85</v>
      </c>
      <c r="N33" s="1085"/>
      <c r="O33" s="1085"/>
      <c r="P33" s="1085"/>
      <c r="Q33" s="1085" t="s">
        <v>1225</v>
      </c>
    </row>
    <row r="34" spans="1:17" s="195" customFormat="1" ht="42" customHeight="1">
      <c r="A34" s="29">
        <v>2017</v>
      </c>
      <c r="B34" s="1056"/>
      <c r="C34" s="1056">
        <v>85</v>
      </c>
      <c r="D34" s="1084"/>
      <c r="E34" s="1084" t="s">
        <v>1225</v>
      </c>
      <c r="F34" s="1084"/>
      <c r="G34" s="1084" t="s">
        <v>1225</v>
      </c>
      <c r="H34" s="1084" t="s">
        <v>1225</v>
      </c>
      <c r="I34" s="1084" t="s">
        <v>1225</v>
      </c>
      <c r="J34" s="1056"/>
      <c r="K34" s="1056"/>
      <c r="L34" s="1056"/>
      <c r="M34" s="1056">
        <v>85</v>
      </c>
      <c r="N34" s="1056"/>
      <c r="O34" s="1056"/>
      <c r="P34" s="1056"/>
      <c r="Q34" s="1056" t="s">
        <v>1225</v>
      </c>
    </row>
    <row r="35" spans="1:17" s="195" customFormat="1" ht="42" customHeight="1">
      <c r="A35" s="29">
        <v>2018</v>
      </c>
      <c r="B35" s="1056"/>
      <c r="C35" s="1056">
        <v>85</v>
      </c>
      <c r="D35" s="1084"/>
      <c r="E35" s="816" t="s">
        <v>1225</v>
      </c>
      <c r="F35" s="1084"/>
      <c r="G35" s="816" t="s">
        <v>1225</v>
      </c>
      <c r="H35" s="1084" t="s">
        <v>1225</v>
      </c>
      <c r="I35" s="1084" t="s">
        <v>1225</v>
      </c>
      <c r="J35" s="1056"/>
      <c r="K35" s="1056"/>
      <c r="L35" s="1056"/>
      <c r="M35" s="1056">
        <v>85</v>
      </c>
      <c r="N35" s="1056"/>
      <c r="O35" s="1056"/>
      <c r="P35" s="1084"/>
      <c r="Q35" s="1084" t="s">
        <v>1225</v>
      </c>
    </row>
    <row r="36" spans="1:17" s="195" customFormat="1" ht="42" customHeight="1">
      <c r="A36" s="29">
        <v>2019</v>
      </c>
      <c r="B36" s="1086"/>
      <c r="C36" s="816">
        <v>87</v>
      </c>
      <c r="D36" s="1084"/>
      <c r="E36" s="816" t="s">
        <v>1225</v>
      </c>
      <c r="F36" s="1084"/>
      <c r="G36" s="816" t="s">
        <v>1225</v>
      </c>
      <c r="H36" s="1084" t="s">
        <v>1225</v>
      </c>
      <c r="I36" s="1084" t="s">
        <v>1225</v>
      </c>
      <c r="J36" s="1056"/>
      <c r="K36" s="1056"/>
      <c r="L36" s="1056"/>
      <c r="M36" s="1056">
        <v>87</v>
      </c>
      <c r="N36" s="1056"/>
      <c r="O36" s="1056"/>
      <c r="P36" s="1084"/>
      <c r="Q36" s="1084" t="s">
        <v>1225</v>
      </c>
    </row>
    <row r="37" spans="1:17" s="195" customFormat="1" ht="42" customHeight="1">
      <c r="A37" s="29">
        <v>2020</v>
      </c>
      <c r="B37" s="1086"/>
      <c r="C37" s="816">
        <v>88</v>
      </c>
      <c r="D37" s="1084"/>
      <c r="E37" s="816" t="s">
        <v>1225</v>
      </c>
      <c r="F37" s="1084"/>
      <c r="G37" s="816" t="s">
        <v>1225</v>
      </c>
      <c r="H37" s="1084" t="s">
        <v>1225</v>
      </c>
      <c r="I37" s="1084" t="s">
        <v>1225</v>
      </c>
      <c r="J37" s="1056"/>
      <c r="K37" s="1056"/>
      <c r="L37" s="1056"/>
      <c r="M37" s="1056">
        <v>88</v>
      </c>
      <c r="N37" s="1056"/>
      <c r="O37" s="1056"/>
      <c r="P37" s="1084"/>
      <c r="Q37" s="1084" t="s">
        <v>1225</v>
      </c>
    </row>
    <row r="38" spans="1:17" s="479" customFormat="1" ht="72" customHeight="1">
      <c r="A38" s="790">
        <v>2021</v>
      </c>
      <c r="B38" s="1087"/>
      <c r="C38" s="1087">
        <v>88</v>
      </c>
      <c r="D38" s="1088"/>
      <c r="E38" s="1088" t="s">
        <v>1225</v>
      </c>
      <c r="F38" s="1088"/>
      <c r="G38" s="1088" t="s">
        <v>1225</v>
      </c>
      <c r="H38" s="1088" t="s">
        <v>1225</v>
      </c>
      <c r="I38" s="1088" t="s">
        <v>1225</v>
      </c>
      <c r="J38" s="1088"/>
      <c r="K38" s="1088"/>
      <c r="L38" s="1088"/>
      <c r="M38" s="1087">
        <v>88</v>
      </c>
      <c r="N38" s="1088"/>
      <c r="O38" s="1088"/>
      <c r="P38" s="1088"/>
      <c r="Q38" s="1088" t="s">
        <v>1225</v>
      </c>
    </row>
    <row r="39" spans="1:17" s="479" customFormat="1" ht="7.5" customHeight="1">
      <c r="A39" s="790"/>
      <c r="B39" s="1087"/>
      <c r="C39" s="1087"/>
      <c r="D39" s="1084"/>
      <c r="E39" s="1084"/>
      <c r="F39" s="1084"/>
      <c r="G39" s="1084"/>
      <c r="H39" s="1084"/>
      <c r="I39" s="1084"/>
      <c r="J39" s="1088"/>
      <c r="K39" s="1088"/>
      <c r="L39" s="1088"/>
      <c r="M39" s="1087"/>
      <c r="N39" s="1088"/>
      <c r="O39" s="1088"/>
      <c r="P39" s="1088"/>
      <c r="Q39" s="1084"/>
    </row>
    <row r="40" spans="1:17" s="195" customFormat="1" ht="42" customHeight="1">
      <c r="A40" s="791" t="s">
        <v>631</v>
      </c>
      <c r="B40" s="1056"/>
      <c r="C40" s="1056">
        <v>21</v>
      </c>
      <c r="D40" s="1084"/>
      <c r="E40" s="1084" t="s">
        <v>1225</v>
      </c>
      <c r="F40" s="1084"/>
      <c r="G40" s="1084" t="s">
        <v>1225</v>
      </c>
      <c r="H40" s="1084" t="s">
        <v>1225</v>
      </c>
      <c r="I40" s="1084" t="s">
        <v>1225</v>
      </c>
      <c r="J40" s="1056"/>
      <c r="K40" s="1056"/>
      <c r="L40" s="1056"/>
      <c r="M40" s="1056">
        <v>21</v>
      </c>
      <c r="N40" s="1056"/>
      <c r="O40" s="1056"/>
      <c r="P40" s="1084"/>
      <c r="Q40" s="1084" t="s">
        <v>1225</v>
      </c>
    </row>
    <row r="41" spans="1:17" s="195" customFormat="1" ht="42" customHeight="1">
      <c r="A41" s="791" t="s">
        <v>632</v>
      </c>
      <c r="B41" s="1056"/>
      <c r="C41" s="1056">
        <v>15</v>
      </c>
      <c r="D41" s="1084"/>
      <c r="E41" s="1084" t="s">
        <v>1225</v>
      </c>
      <c r="F41" s="1084"/>
      <c r="G41" s="1084" t="s">
        <v>1225</v>
      </c>
      <c r="H41" s="1084" t="s">
        <v>1225</v>
      </c>
      <c r="I41" s="1084" t="s">
        <v>1225</v>
      </c>
      <c r="J41" s="1056"/>
      <c r="K41" s="1056"/>
      <c r="L41" s="1056"/>
      <c r="M41" s="1056">
        <v>15</v>
      </c>
      <c r="N41" s="1056"/>
      <c r="O41" s="1056"/>
      <c r="P41" s="1084"/>
      <c r="Q41" s="1084" t="s">
        <v>1225</v>
      </c>
    </row>
    <row r="42" spans="1:17" s="195" customFormat="1" ht="42" customHeight="1">
      <c r="A42" s="791" t="s">
        <v>627</v>
      </c>
      <c r="B42" s="1056"/>
      <c r="C42" s="1056">
        <v>18</v>
      </c>
      <c r="D42" s="1084"/>
      <c r="E42" s="1084" t="s">
        <v>1225</v>
      </c>
      <c r="F42" s="1084"/>
      <c r="G42" s="1084" t="s">
        <v>1225</v>
      </c>
      <c r="H42" s="1084" t="s">
        <v>1225</v>
      </c>
      <c r="I42" s="1084" t="s">
        <v>1225</v>
      </c>
      <c r="J42" s="1056"/>
      <c r="K42" s="1056"/>
      <c r="L42" s="1056"/>
      <c r="M42" s="1056">
        <v>18</v>
      </c>
      <c r="N42" s="1056"/>
      <c r="O42" s="1056"/>
      <c r="P42" s="1084"/>
      <c r="Q42" s="1084" t="s">
        <v>1225</v>
      </c>
    </row>
    <row r="43" spans="1:17" s="195" customFormat="1" ht="42" customHeight="1">
      <c r="A43" s="791" t="s">
        <v>633</v>
      </c>
      <c r="B43" s="1056"/>
      <c r="C43" s="1056">
        <v>17</v>
      </c>
      <c r="D43" s="1084"/>
      <c r="E43" s="1084" t="s">
        <v>1225</v>
      </c>
      <c r="F43" s="1084"/>
      <c r="G43" s="1084" t="s">
        <v>1225</v>
      </c>
      <c r="H43" s="1084" t="s">
        <v>1225</v>
      </c>
      <c r="I43" s="1084" t="s">
        <v>1225</v>
      </c>
      <c r="J43" s="1056"/>
      <c r="K43" s="1056"/>
      <c r="L43" s="1056"/>
      <c r="M43" s="1056">
        <v>17</v>
      </c>
      <c r="N43" s="1056"/>
      <c r="O43" s="1056"/>
      <c r="P43" s="1084"/>
      <c r="Q43" s="1084" t="s">
        <v>1225</v>
      </c>
    </row>
    <row r="44" spans="1:17" s="195" customFormat="1" ht="42" customHeight="1">
      <c r="A44" s="791" t="s">
        <v>634</v>
      </c>
      <c r="B44" s="1056"/>
      <c r="C44" s="1056">
        <v>8</v>
      </c>
      <c r="D44" s="1084"/>
      <c r="E44" s="1084" t="s">
        <v>1225</v>
      </c>
      <c r="F44" s="1084"/>
      <c r="G44" s="1084" t="s">
        <v>1225</v>
      </c>
      <c r="H44" s="1084" t="s">
        <v>1225</v>
      </c>
      <c r="I44" s="1084" t="s">
        <v>1225</v>
      </c>
      <c r="J44" s="1056"/>
      <c r="K44" s="1056"/>
      <c r="L44" s="1056"/>
      <c r="M44" s="1056">
        <v>8</v>
      </c>
      <c r="N44" s="1056"/>
      <c r="O44" s="1056"/>
      <c r="P44" s="1084"/>
      <c r="Q44" s="1084" t="s">
        <v>1225</v>
      </c>
    </row>
    <row r="45" spans="1:17" s="195" customFormat="1" ht="42" customHeight="1">
      <c r="A45" s="791" t="s">
        <v>629</v>
      </c>
      <c r="B45" s="1056"/>
      <c r="C45" s="1056">
        <v>9</v>
      </c>
      <c r="D45" s="1084"/>
      <c r="E45" s="1084" t="s">
        <v>1225</v>
      </c>
      <c r="F45" s="1084"/>
      <c r="G45" s="1084" t="s">
        <v>1225</v>
      </c>
      <c r="H45" s="1084" t="s">
        <v>1225</v>
      </c>
      <c r="I45" s="1084" t="s">
        <v>1225</v>
      </c>
      <c r="J45" s="1056"/>
      <c r="K45" s="1056"/>
      <c r="L45" s="1056"/>
      <c r="M45" s="1056">
        <v>9</v>
      </c>
      <c r="N45" s="1056"/>
      <c r="O45" s="1056"/>
      <c r="P45" s="1084"/>
      <c r="Q45" s="1084" t="s">
        <v>1225</v>
      </c>
    </row>
    <row r="46" spans="1:17" s="195" customFormat="1" ht="7.5" customHeight="1">
      <c r="A46" s="35"/>
      <c r="B46" s="1"/>
      <c r="C46" s="202"/>
      <c r="D46" s="1"/>
      <c r="E46" s="202"/>
      <c r="F46" s="1"/>
      <c r="G46" s="202"/>
      <c r="H46" s="1"/>
      <c r="I46" s="202"/>
      <c r="J46" s="1"/>
      <c r="K46" s="202"/>
      <c r="L46" s="1"/>
      <c r="M46" s="202"/>
      <c r="N46" s="1"/>
      <c r="O46" s="202"/>
      <c r="P46" s="1"/>
      <c r="Q46" s="202"/>
    </row>
    <row r="47" spans="1:18" s="474" customFormat="1" ht="15" customHeight="1">
      <c r="A47" s="337" t="s">
        <v>858</v>
      </c>
      <c r="B47" s="337"/>
      <c r="C47" s="337"/>
      <c r="D47" s="337"/>
      <c r="E47" s="480"/>
      <c r="F47" s="337"/>
      <c r="G47" s="337"/>
      <c r="H47" s="337"/>
      <c r="I47" s="338"/>
      <c r="R47" s="483"/>
    </row>
    <row r="48" spans="1:9" ht="12">
      <c r="A48" s="91"/>
      <c r="B48" s="91"/>
      <c r="C48" s="91"/>
      <c r="D48" s="91"/>
      <c r="E48" s="91"/>
      <c r="F48" s="91"/>
      <c r="G48" s="91"/>
      <c r="H48" s="91"/>
      <c r="I48" s="114"/>
    </row>
    <row r="49" spans="2:9" ht="12">
      <c r="B49" s="91"/>
      <c r="C49" s="91"/>
      <c r="D49" s="91"/>
      <c r="E49" s="91"/>
      <c r="F49" s="91"/>
      <c r="G49" s="91"/>
      <c r="H49" s="91"/>
      <c r="I49" s="114"/>
    </row>
  </sheetData>
  <sheetProtection/>
  <mergeCells count="9">
    <mergeCell ref="D29:I29"/>
    <mergeCell ref="J29:M30"/>
    <mergeCell ref="N29:Q30"/>
    <mergeCell ref="D30:I30"/>
    <mergeCell ref="D31:E32"/>
    <mergeCell ref="F31:G32"/>
    <mergeCell ref="N31:Q31"/>
    <mergeCell ref="J32:M32"/>
    <mergeCell ref="N32:Q32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rowBreaks count="1" manualBreakCount="1">
    <brk id="2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I46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1" width="8.50390625" style="91" customWidth="1"/>
    <col min="2" max="4" width="9.625" style="91" customWidth="1"/>
    <col min="5" max="5" width="11.00390625" style="91" customWidth="1"/>
    <col min="6" max="8" width="9.625" style="91" customWidth="1"/>
    <col min="9" max="9" width="8.625" style="91" customWidth="1"/>
    <col min="10" max="16384" width="9.00390625" style="91" customWidth="1"/>
  </cols>
  <sheetData>
    <row r="1" spans="1:9" s="168" customFormat="1" ht="18.75" customHeight="1">
      <c r="A1" s="167"/>
      <c r="B1" s="165"/>
      <c r="C1" s="165"/>
      <c r="D1" s="165"/>
      <c r="E1" s="165"/>
      <c r="F1" s="165"/>
      <c r="G1" s="165"/>
      <c r="H1" s="165"/>
      <c r="I1" s="165"/>
    </row>
    <row r="2" spans="1:9" s="8" customFormat="1" ht="24.75" customHeight="1">
      <c r="A2" s="1234" t="s">
        <v>393</v>
      </c>
      <c r="B2" s="1234"/>
      <c r="C2" s="1234"/>
      <c r="D2" s="1234"/>
      <c r="E2" s="1234"/>
      <c r="F2" s="1234"/>
      <c r="G2" s="1234"/>
      <c r="H2" s="1234"/>
      <c r="I2" s="1234"/>
    </row>
    <row r="3" spans="1:9" s="94" customFormat="1" ht="24.75" customHeight="1">
      <c r="A3" s="1234" t="s">
        <v>1515</v>
      </c>
      <c r="B3" s="1234"/>
      <c r="C3" s="1234"/>
      <c r="D3" s="1234"/>
      <c r="E3" s="1234"/>
      <c r="F3" s="1234"/>
      <c r="G3" s="1234"/>
      <c r="H3" s="1234"/>
      <c r="I3" s="1234"/>
    </row>
    <row r="4" spans="1:9" s="12" customFormat="1" ht="15" customHeight="1" thickBot="1">
      <c r="A4" s="96" t="s">
        <v>859</v>
      </c>
      <c r="B4" s="96"/>
      <c r="C4" s="11"/>
      <c r="D4" s="11" t="s">
        <v>69</v>
      </c>
      <c r="E4" s="11"/>
      <c r="F4" s="11"/>
      <c r="G4" s="11"/>
      <c r="H4" s="11"/>
      <c r="I4" s="11"/>
    </row>
    <row r="5" spans="1:9" s="3" customFormat="1" ht="14.25" customHeight="1">
      <c r="A5" s="155" t="s">
        <v>876</v>
      </c>
      <c r="B5" s="1251" t="s">
        <v>877</v>
      </c>
      <c r="C5" s="1422"/>
      <c r="D5" s="1422"/>
      <c r="E5" s="1423"/>
      <c r="F5" s="1251" t="s">
        <v>878</v>
      </c>
      <c r="G5" s="1433"/>
      <c r="H5" s="1433"/>
      <c r="I5" s="1433"/>
    </row>
    <row r="6" spans="1:9" s="3" customFormat="1" ht="14.25" customHeight="1">
      <c r="A6" s="29"/>
      <c r="B6" s="1363" t="s">
        <v>392</v>
      </c>
      <c r="C6" s="1266"/>
      <c r="D6" s="1266"/>
      <c r="E6" s="1280"/>
      <c r="F6" s="1363" t="s">
        <v>1522</v>
      </c>
      <c r="G6" s="1266"/>
      <c r="H6" s="1266"/>
      <c r="I6" s="1266"/>
    </row>
    <row r="7" spans="1:9" s="3" customFormat="1" ht="14.25" customHeight="1">
      <c r="A7" s="29"/>
      <c r="B7" s="80" t="s">
        <v>879</v>
      </c>
      <c r="C7" s="1429" t="s">
        <v>880</v>
      </c>
      <c r="D7" s="1431"/>
      <c r="E7" s="80" t="s">
        <v>882</v>
      </c>
      <c r="F7" s="80" t="s">
        <v>879</v>
      </c>
      <c r="G7" s="1429" t="s">
        <v>880</v>
      </c>
      <c r="H7" s="1431"/>
      <c r="I7" s="158" t="s">
        <v>881</v>
      </c>
    </row>
    <row r="8" spans="1:9" s="3" customFormat="1" ht="14.25" customHeight="1">
      <c r="A8" s="29"/>
      <c r="B8" s="38"/>
      <c r="C8" s="1363" t="s">
        <v>1520</v>
      </c>
      <c r="D8" s="1392"/>
      <c r="E8" s="38"/>
      <c r="F8" s="38"/>
      <c r="G8" s="1363" t="s">
        <v>1520</v>
      </c>
      <c r="H8" s="1392"/>
      <c r="I8" s="32"/>
    </row>
    <row r="9" spans="1:9" s="3" customFormat="1" ht="14.25" customHeight="1">
      <c r="A9" s="29"/>
      <c r="B9" s="38" t="s">
        <v>391</v>
      </c>
      <c r="C9" s="38" t="s">
        <v>887</v>
      </c>
      <c r="D9" s="38" t="s">
        <v>883</v>
      </c>
      <c r="E9" s="38"/>
      <c r="F9" s="38" t="s">
        <v>391</v>
      </c>
      <c r="G9" s="38" t="s">
        <v>887</v>
      </c>
      <c r="H9" s="38" t="s">
        <v>883</v>
      </c>
      <c r="I9" s="32"/>
    </row>
    <row r="10" spans="1:9" s="3" customFormat="1" ht="14.25" customHeight="1">
      <c r="A10" s="35" t="s">
        <v>884</v>
      </c>
      <c r="B10" s="34" t="s">
        <v>374</v>
      </c>
      <c r="C10" s="34" t="s">
        <v>1518</v>
      </c>
      <c r="D10" s="34" t="s">
        <v>1519</v>
      </c>
      <c r="E10" s="34" t="s">
        <v>389</v>
      </c>
      <c r="F10" s="34" t="s">
        <v>374</v>
      </c>
      <c r="G10" s="34" t="s">
        <v>1518</v>
      </c>
      <c r="H10" s="34" t="s">
        <v>1519</v>
      </c>
      <c r="I10" s="33" t="s">
        <v>389</v>
      </c>
    </row>
    <row r="11" spans="1:9" s="3" customFormat="1" ht="16.5" customHeight="1">
      <c r="A11" s="29">
        <v>2016</v>
      </c>
      <c r="B11" s="792" t="s">
        <v>1225</v>
      </c>
      <c r="C11" s="792" t="s">
        <v>1225</v>
      </c>
      <c r="D11" s="792" t="s">
        <v>1225</v>
      </c>
      <c r="E11" s="792" t="s">
        <v>1225</v>
      </c>
      <c r="F11" s="792" t="s">
        <v>1225</v>
      </c>
      <c r="G11" s="980" t="s">
        <v>1225</v>
      </c>
      <c r="H11" s="980" t="s">
        <v>1225</v>
      </c>
      <c r="I11" s="980" t="s">
        <v>1225</v>
      </c>
    </row>
    <row r="12" spans="1:9" s="3" customFormat="1" ht="16.5" customHeight="1">
      <c r="A12" s="29">
        <v>2017</v>
      </c>
      <c r="B12" s="792" t="s">
        <v>1225</v>
      </c>
      <c r="C12" s="792" t="s">
        <v>1225</v>
      </c>
      <c r="D12" s="792" t="s">
        <v>1225</v>
      </c>
      <c r="E12" s="792" t="s">
        <v>1225</v>
      </c>
      <c r="F12" s="792" t="s">
        <v>1225</v>
      </c>
      <c r="G12" s="792" t="s">
        <v>1225</v>
      </c>
      <c r="H12" s="792" t="s">
        <v>1225</v>
      </c>
      <c r="I12" s="792" t="s">
        <v>1225</v>
      </c>
    </row>
    <row r="13" spans="1:9" s="3" customFormat="1" ht="16.5" customHeight="1">
      <c r="A13" s="29">
        <v>2018</v>
      </c>
      <c r="B13" s="792" t="s">
        <v>1225</v>
      </c>
      <c r="C13" s="792" t="s">
        <v>1225</v>
      </c>
      <c r="D13" s="792" t="s">
        <v>1225</v>
      </c>
      <c r="E13" s="792" t="s">
        <v>1225</v>
      </c>
      <c r="F13" s="792" t="s">
        <v>1225</v>
      </c>
      <c r="G13" s="792" t="s">
        <v>1225</v>
      </c>
      <c r="H13" s="792" t="s">
        <v>1225</v>
      </c>
      <c r="I13" s="792" t="s">
        <v>1225</v>
      </c>
    </row>
    <row r="14" spans="1:9" s="3" customFormat="1" ht="16.5" customHeight="1">
      <c r="A14" s="29">
        <v>2019</v>
      </c>
      <c r="B14" s="792" t="s">
        <v>1225</v>
      </c>
      <c r="C14" s="792" t="s">
        <v>1225</v>
      </c>
      <c r="D14" s="792" t="s">
        <v>1225</v>
      </c>
      <c r="E14" s="792" t="s">
        <v>1225</v>
      </c>
      <c r="F14" s="792" t="s">
        <v>1225</v>
      </c>
      <c r="G14" s="792" t="s">
        <v>1225</v>
      </c>
      <c r="H14" s="792" t="s">
        <v>1225</v>
      </c>
      <c r="I14" s="792" t="s">
        <v>1225</v>
      </c>
    </row>
    <row r="15" spans="1:9" s="3" customFormat="1" ht="16.5" customHeight="1">
      <c r="A15" s="29">
        <v>2020</v>
      </c>
      <c r="B15" s="792" t="s">
        <v>1225</v>
      </c>
      <c r="C15" s="792" t="s">
        <v>1225</v>
      </c>
      <c r="D15" s="792" t="s">
        <v>1225</v>
      </c>
      <c r="E15" s="792" t="s">
        <v>1225</v>
      </c>
      <c r="F15" s="792" t="s">
        <v>1225</v>
      </c>
      <c r="G15" s="792" t="s">
        <v>1225</v>
      </c>
      <c r="H15" s="792" t="s">
        <v>1225</v>
      </c>
      <c r="I15" s="792" t="s">
        <v>1225</v>
      </c>
    </row>
    <row r="16" spans="1:9" s="90" customFormat="1" ht="21.75" customHeight="1">
      <c r="A16" s="790">
        <v>2021</v>
      </c>
      <c r="B16" s="793" t="s">
        <v>1225</v>
      </c>
      <c r="C16" s="793" t="s">
        <v>1225</v>
      </c>
      <c r="D16" s="793" t="s">
        <v>1225</v>
      </c>
      <c r="E16" s="793" t="s">
        <v>1225</v>
      </c>
      <c r="F16" s="793" t="s">
        <v>1225</v>
      </c>
      <c r="G16" s="793" t="s">
        <v>1225</v>
      </c>
      <c r="H16" s="793" t="s">
        <v>1225</v>
      </c>
      <c r="I16" s="793" t="s">
        <v>1225</v>
      </c>
    </row>
    <row r="17" spans="1:9" s="90" customFormat="1" ht="6" customHeight="1">
      <c r="A17" s="29"/>
      <c r="B17" s="792"/>
      <c r="C17" s="792"/>
      <c r="D17" s="792"/>
      <c r="E17" s="792"/>
      <c r="F17" s="792"/>
      <c r="G17" s="792"/>
      <c r="H17" s="792"/>
      <c r="I17" s="792"/>
    </row>
    <row r="18" spans="1:9" s="3" customFormat="1" ht="16.5" customHeight="1">
      <c r="A18" s="987" t="s">
        <v>663</v>
      </c>
      <c r="B18" s="792" t="s">
        <v>1225</v>
      </c>
      <c r="C18" s="792" t="s">
        <v>1225</v>
      </c>
      <c r="D18" s="792" t="s">
        <v>1225</v>
      </c>
      <c r="E18" s="792" t="s">
        <v>1225</v>
      </c>
      <c r="F18" s="792" t="s">
        <v>1225</v>
      </c>
      <c r="G18" s="980" t="s">
        <v>1225</v>
      </c>
      <c r="H18" s="980" t="s">
        <v>1225</v>
      </c>
      <c r="I18" s="980" t="s">
        <v>1225</v>
      </c>
    </row>
    <row r="19" spans="1:9" s="3" customFormat="1" ht="16.5" customHeight="1">
      <c r="A19" s="987" t="s">
        <v>632</v>
      </c>
      <c r="B19" s="792" t="s">
        <v>1225</v>
      </c>
      <c r="C19" s="792" t="s">
        <v>1225</v>
      </c>
      <c r="D19" s="792" t="s">
        <v>1225</v>
      </c>
      <c r="E19" s="792" t="s">
        <v>1225</v>
      </c>
      <c r="F19" s="792" t="s">
        <v>1225</v>
      </c>
      <c r="G19" s="980" t="s">
        <v>1225</v>
      </c>
      <c r="H19" s="980" t="s">
        <v>1225</v>
      </c>
      <c r="I19" s="980" t="s">
        <v>1225</v>
      </c>
    </row>
    <row r="20" spans="1:9" s="3" customFormat="1" ht="16.5" customHeight="1">
      <c r="A20" s="987" t="s">
        <v>627</v>
      </c>
      <c r="B20" s="792" t="s">
        <v>1225</v>
      </c>
      <c r="C20" s="792" t="s">
        <v>1225</v>
      </c>
      <c r="D20" s="792" t="s">
        <v>1225</v>
      </c>
      <c r="E20" s="792" t="s">
        <v>1225</v>
      </c>
      <c r="F20" s="792" t="s">
        <v>1225</v>
      </c>
      <c r="G20" s="980" t="s">
        <v>1225</v>
      </c>
      <c r="H20" s="980" t="s">
        <v>1225</v>
      </c>
      <c r="I20" s="980" t="s">
        <v>1225</v>
      </c>
    </row>
    <row r="21" spans="1:9" s="3" customFormat="1" ht="16.5" customHeight="1">
      <c r="A21" s="987" t="s">
        <v>633</v>
      </c>
      <c r="B21" s="792" t="s">
        <v>1225</v>
      </c>
      <c r="C21" s="792" t="s">
        <v>1225</v>
      </c>
      <c r="D21" s="792" t="s">
        <v>1225</v>
      </c>
      <c r="E21" s="792" t="s">
        <v>1225</v>
      </c>
      <c r="F21" s="980" t="s">
        <v>1225</v>
      </c>
      <c r="G21" s="980" t="s">
        <v>1225</v>
      </c>
      <c r="H21" s="980" t="s">
        <v>1225</v>
      </c>
      <c r="I21" s="980" t="s">
        <v>1225</v>
      </c>
    </row>
    <row r="22" spans="1:9" s="3" customFormat="1" ht="16.5" customHeight="1">
      <c r="A22" s="987" t="s">
        <v>634</v>
      </c>
      <c r="B22" s="792" t="s">
        <v>1225</v>
      </c>
      <c r="C22" s="792" t="s">
        <v>1225</v>
      </c>
      <c r="D22" s="792" t="s">
        <v>1225</v>
      </c>
      <c r="E22" s="792" t="s">
        <v>1225</v>
      </c>
      <c r="F22" s="792" t="s">
        <v>1225</v>
      </c>
      <c r="G22" s="980" t="s">
        <v>1225</v>
      </c>
      <c r="H22" s="980" t="s">
        <v>1225</v>
      </c>
      <c r="I22" s="980" t="s">
        <v>1225</v>
      </c>
    </row>
    <row r="23" spans="1:9" s="3" customFormat="1" ht="16.5" customHeight="1">
      <c r="A23" s="987" t="s">
        <v>629</v>
      </c>
      <c r="B23" s="792" t="s">
        <v>1225</v>
      </c>
      <c r="C23" s="792" t="s">
        <v>1225</v>
      </c>
      <c r="D23" s="792" t="s">
        <v>1225</v>
      </c>
      <c r="E23" s="792" t="s">
        <v>1225</v>
      </c>
      <c r="F23" s="792" t="s">
        <v>1225</v>
      </c>
      <c r="G23" s="980" t="s">
        <v>1225</v>
      </c>
      <c r="H23" s="980" t="s">
        <v>1225</v>
      </c>
      <c r="I23" s="980" t="s">
        <v>1225</v>
      </c>
    </row>
    <row r="24" spans="1:9" s="3" customFormat="1" ht="6" customHeight="1">
      <c r="A24" s="176"/>
      <c r="B24" s="490"/>
      <c r="C24" s="179"/>
      <c r="D24" s="179"/>
      <c r="E24" s="179"/>
      <c r="F24" s="1"/>
      <c r="G24" s="1"/>
      <c r="H24" s="1"/>
      <c r="I24" s="1"/>
    </row>
    <row r="25" s="3" customFormat="1" ht="19.5" customHeight="1" thickBot="1"/>
    <row r="26" spans="1:9" s="3" customFormat="1" ht="14.25" customHeight="1">
      <c r="A26" s="155" t="s">
        <v>876</v>
      </c>
      <c r="B26" s="1422" t="s">
        <v>885</v>
      </c>
      <c r="C26" s="1422"/>
      <c r="D26" s="1422"/>
      <c r="E26" s="1423"/>
      <c r="F26" s="1251" t="s">
        <v>886</v>
      </c>
      <c r="G26" s="1432"/>
      <c r="H26" s="1432"/>
      <c r="I26" s="1432"/>
    </row>
    <row r="27" spans="1:9" s="3" customFormat="1" ht="14.25" customHeight="1">
      <c r="A27" s="29"/>
      <c r="B27" s="1266" t="s">
        <v>388</v>
      </c>
      <c r="C27" s="1266"/>
      <c r="D27" s="1266"/>
      <c r="E27" s="1280"/>
      <c r="F27" s="1363" t="s">
        <v>387</v>
      </c>
      <c r="G27" s="1266"/>
      <c r="H27" s="1266"/>
      <c r="I27" s="1266"/>
    </row>
    <row r="28" spans="1:9" s="3" customFormat="1" ht="14.25" customHeight="1">
      <c r="A28" s="29"/>
      <c r="B28" s="80" t="s">
        <v>879</v>
      </c>
      <c r="C28" s="1429" t="s">
        <v>880</v>
      </c>
      <c r="D28" s="1431"/>
      <c r="E28" s="80" t="s">
        <v>881</v>
      </c>
      <c r="F28" s="80" t="s">
        <v>879</v>
      </c>
      <c r="G28" s="1429" t="s">
        <v>880</v>
      </c>
      <c r="H28" s="1431"/>
      <c r="I28" s="158" t="s">
        <v>881</v>
      </c>
    </row>
    <row r="29" spans="1:9" s="3" customFormat="1" ht="14.25" customHeight="1">
      <c r="A29" s="29"/>
      <c r="B29" s="38"/>
      <c r="C29" s="1363" t="s">
        <v>1520</v>
      </c>
      <c r="D29" s="1392"/>
      <c r="E29" s="38"/>
      <c r="F29" s="38"/>
      <c r="G29" s="1363" t="s">
        <v>1520</v>
      </c>
      <c r="H29" s="1392"/>
      <c r="I29" s="32"/>
    </row>
    <row r="30" spans="1:9" s="3" customFormat="1" ht="14.25" customHeight="1">
      <c r="A30" s="29"/>
      <c r="B30" s="38" t="s">
        <v>391</v>
      </c>
      <c r="C30" s="38" t="s">
        <v>887</v>
      </c>
      <c r="D30" s="38" t="s">
        <v>883</v>
      </c>
      <c r="E30" s="38"/>
      <c r="F30" s="38" t="s">
        <v>391</v>
      </c>
      <c r="G30" s="38" t="s">
        <v>887</v>
      </c>
      <c r="H30" s="38" t="s">
        <v>883</v>
      </c>
      <c r="I30" s="32"/>
    </row>
    <row r="31" spans="1:9" s="3" customFormat="1" ht="14.25" customHeight="1">
      <c r="A31" s="35" t="s">
        <v>884</v>
      </c>
      <c r="B31" s="34" t="s">
        <v>374</v>
      </c>
      <c r="C31" s="34" t="s">
        <v>1518</v>
      </c>
      <c r="D31" s="34" t="s">
        <v>1519</v>
      </c>
      <c r="E31" s="34" t="s">
        <v>389</v>
      </c>
      <c r="F31" s="34" t="s">
        <v>374</v>
      </c>
      <c r="G31" s="34" t="s">
        <v>1518</v>
      </c>
      <c r="H31" s="34" t="s">
        <v>1519</v>
      </c>
      <c r="I31" s="33" t="s">
        <v>389</v>
      </c>
    </row>
    <row r="32" spans="1:9" s="3" customFormat="1" ht="16.5" customHeight="1">
      <c r="A32" s="29">
        <v>2016</v>
      </c>
      <c r="B32" s="980" t="s">
        <v>1225</v>
      </c>
      <c r="C32" s="980" t="s">
        <v>1225</v>
      </c>
      <c r="D32" s="980" t="s">
        <v>1225</v>
      </c>
      <c r="E32" s="980" t="s">
        <v>1225</v>
      </c>
      <c r="F32" s="980" t="s">
        <v>1225</v>
      </c>
      <c r="G32" s="980" t="s">
        <v>1225</v>
      </c>
      <c r="H32" s="980" t="s">
        <v>1225</v>
      </c>
      <c r="I32" s="980" t="s">
        <v>1225</v>
      </c>
    </row>
    <row r="33" spans="1:9" s="3" customFormat="1" ht="16.5" customHeight="1">
      <c r="A33" s="29">
        <v>2017</v>
      </c>
      <c r="B33" s="980" t="s">
        <v>1225</v>
      </c>
      <c r="C33" s="980" t="s">
        <v>1225</v>
      </c>
      <c r="D33" s="980" t="s">
        <v>1225</v>
      </c>
      <c r="E33" s="980" t="s">
        <v>1225</v>
      </c>
      <c r="F33" s="980" t="s">
        <v>1225</v>
      </c>
      <c r="G33" s="980" t="s">
        <v>1225</v>
      </c>
      <c r="H33" s="980" t="s">
        <v>1225</v>
      </c>
      <c r="I33" s="980" t="s">
        <v>1225</v>
      </c>
    </row>
    <row r="34" spans="1:9" s="3" customFormat="1" ht="16.5" customHeight="1">
      <c r="A34" s="29">
        <v>2018</v>
      </c>
      <c r="B34" s="980" t="s">
        <v>1225</v>
      </c>
      <c r="C34" s="980" t="s">
        <v>1225</v>
      </c>
      <c r="D34" s="980" t="s">
        <v>1225</v>
      </c>
      <c r="E34" s="980" t="s">
        <v>1225</v>
      </c>
      <c r="F34" s="980" t="s">
        <v>1225</v>
      </c>
      <c r="G34" s="980" t="s">
        <v>1225</v>
      </c>
      <c r="H34" s="980" t="s">
        <v>1225</v>
      </c>
      <c r="I34" s="980" t="s">
        <v>1225</v>
      </c>
    </row>
    <row r="35" spans="1:9" s="3" customFormat="1" ht="16.5" customHeight="1">
      <c r="A35" s="29">
        <v>2019</v>
      </c>
      <c r="B35" s="980" t="s">
        <v>1225</v>
      </c>
      <c r="C35" s="980" t="s">
        <v>1225</v>
      </c>
      <c r="D35" s="980" t="s">
        <v>1225</v>
      </c>
      <c r="E35" s="980" t="s">
        <v>1225</v>
      </c>
      <c r="F35" s="980" t="s">
        <v>1225</v>
      </c>
      <c r="G35" s="980" t="s">
        <v>1225</v>
      </c>
      <c r="H35" s="980" t="s">
        <v>1225</v>
      </c>
      <c r="I35" s="980" t="s">
        <v>1225</v>
      </c>
    </row>
    <row r="36" spans="1:9" s="3" customFormat="1" ht="16.5" customHeight="1">
      <c r="A36" s="29">
        <v>2020</v>
      </c>
      <c r="B36" s="980" t="s">
        <v>1225</v>
      </c>
      <c r="C36" s="980" t="s">
        <v>1225</v>
      </c>
      <c r="D36" s="980" t="s">
        <v>1225</v>
      </c>
      <c r="E36" s="980" t="s">
        <v>1225</v>
      </c>
      <c r="F36" s="980" t="s">
        <v>1225</v>
      </c>
      <c r="G36" s="980" t="s">
        <v>1225</v>
      </c>
      <c r="H36" s="980" t="s">
        <v>1225</v>
      </c>
      <c r="I36" s="980" t="s">
        <v>1225</v>
      </c>
    </row>
    <row r="37" spans="1:9" s="90" customFormat="1" ht="21.75" customHeight="1">
      <c r="A37" s="790">
        <v>2021</v>
      </c>
      <c r="B37" s="981" t="s">
        <v>1225</v>
      </c>
      <c r="C37" s="981" t="s">
        <v>1225</v>
      </c>
      <c r="D37" s="981" t="s">
        <v>1225</v>
      </c>
      <c r="E37" s="981" t="s">
        <v>1225</v>
      </c>
      <c r="F37" s="981" t="s">
        <v>1225</v>
      </c>
      <c r="G37" s="981" t="s">
        <v>1225</v>
      </c>
      <c r="H37" s="981" t="s">
        <v>1225</v>
      </c>
      <c r="I37" s="981" t="s">
        <v>1225</v>
      </c>
    </row>
    <row r="38" spans="1:9" s="3" customFormat="1" ht="6" customHeight="1">
      <c r="A38" s="29"/>
      <c r="B38" s="794"/>
      <c r="C38" s="794"/>
      <c r="D38" s="794"/>
      <c r="E38" s="794"/>
      <c r="F38" s="792"/>
      <c r="G38" s="792"/>
      <c r="H38" s="792"/>
      <c r="I38" s="792"/>
    </row>
    <row r="39" spans="1:9" s="3" customFormat="1" ht="16.5" customHeight="1">
      <c r="A39" s="987" t="s">
        <v>631</v>
      </c>
      <c r="B39" s="980" t="s">
        <v>1225</v>
      </c>
      <c r="C39" s="980" t="s">
        <v>1225</v>
      </c>
      <c r="D39" s="980" t="s">
        <v>1225</v>
      </c>
      <c r="E39" s="980" t="s">
        <v>1225</v>
      </c>
      <c r="F39" s="980" t="s">
        <v>1225</v>
      </c>
      <c r="G39" s="980" t="s">
        <v>1225</v>
      </c>
      <c r="H39" s="980" t="s">
        <v>1225</v>
      </c>
      <c r="I39" s="980" t="s">
        <v>1225</v>
      </c>
    </row>
    <row r="40" spans="1:9" s="3" customFormat="1" ht="16.5" customHeight="1">
      <c r="A40" s="987" t="s">
        <v>632</v>
      </c>
      <c r="B40" s="980" t="s">
        <v>1225</v>
      </c>
      <c r="C40" s="980" t="s">
        <v>1225</v>
      </c>
      <c r="D40" s="980" t="s">
        <v>1225</v>
      </c>
      <c r="E40" s="980" t="s">
        <v>1225</v>
      </c>
      <c r="F40" s="980" t="s">
        <v>1225</v>
      </c>
      <c r="G40" s="980" t="s">
        <v>1225</v>
      </c>
      <c r="H40" s="980" t="s">
        <v>1225</v>
      </c>
      <c r="I40" s="980" t="s">
        <v>1225</v>
      </c>
    </row>
    <row r="41" spans="1:9" s="3" customFormat="1" ht="16.5" customHeight="1">
      <c r="A41" s="987" t="s">
        <v>627</v>
      </c>
      <c r="B41" s="980" t="s">
        <v>1225</v>
      </c>
      <c r="C41" s="980" t="s">
        <v>1225</v>
      </c>
      <c r="D41" s="980" t="s">
        <v>1225</v>
      </c>
      <c r="E41" s="980" t="s">
        <v>1225</v>
      </c>
      <c r="F41" s="980" t="s">
        <v>1225</v>
      </c>
      <c r="G41" s="980" t="s">
        <v>1225</v>
      </c>
      <c r="H41" s="980" t="s">
        <v>1225</v>
      </c>
      <c r="I41" s="980" t="s">
        <v>1225</v>
      </c>
    </row>
    <row r="42" spans="1:9" s="3" customFormat="1" ht="16.5" customHeight="1">
      <c r="A42" s="987" t="s">
        <v>633</v>
      </c>
      <c r="B42" s="980" t="s">
        <v>1225</v>
      </c>
      <c r="C42" s="980" t="s">
        <v>1225</v>
      </c>
      <c r="D42" s="980" t="s">
        <v>1225</v>
      </c>
      <c r="E42" s="980" t="s">
        <v>1225</v>
      </c>
      <c r="F42" s="980" t="s">
        <v>1225</v>
      </c>
      <c r="G42" s="980" t="s">
        <v>1225</v>
      </c>
      <c r="H42" s="980" t="s">
        <v>1225</v>
      </c>
      <c r="I42" s="980" t="s">
        <v>1225</v>
      </c>
    </row>
    <row r="43" spans="1:9" s="3" customFormat="1" ht="16.5" customHeight="1">
      <c r="A43" s="987" t="s">
        <v>634</v>
      </c>
      <c r="B43" s="980" t="s">
        <v>1225</v>
      </c>
      <c r="C43" s="980" t="s">
        <v>1225</v>
      </c>
      <c r="D43" s="980" t="s">
        <v>1225</v>
      </c>
      <c r="E43" s="980" t="s">
        <v>1225</v>
      </c>
      <c r="F43" s="980" t="s">
        <v>1225</v>
      </c>
      <c r="G43" s="980" t="s">
        <v>1225</v>
      </c>
      <c r="H43" s="980" t="s">
        <v>1225</v>
      </c>
      <c r="I43" s="980" t="s">
        <v>1225</v>
      </c>
    </row>
    <row r="44" spans="1:9" s="3" customFormat="1" ht="16.5" customHeight="1">
      <c r="A44" s="987" t="s">
        <v>629</v>
      </c>
      <c r="B44" s="980" t="s">
        <v>1225</v>
      </c>
      <c r="C44" s="980" t="s">
        <v>1225</v>
      </c>
      <c r="D44" s="980" t="s">
        <v>1225</v>
      </c>
      <c r="E44" s="980" t="s">
        <v>1225</v>
      </c>
      <c r="F44" s="980" t="s">
        <v>1225</v>
      </c>
      <c r="G44" s="980" t="s">
        <v>1225</v>
      </c>
      <c r="H44" s="980" t="s">
        <v>1225</v>
      </c>
      <c r="I44" s="980" t="s">
        <v>1225</v>
      </c>
    </row>
    <row r="45" spans="1:9" s="3" customFormat="1" ht="6" customHeight="1">
      <c r="A45" s="35"/>
      <c r="B45" s="201"/>
      <c r="C45" s="1"/>
      <c r="D45" s="1"/>
      <c r="E45" s="1"/>
      <c r="F45" s="1"/>
      <c r="G45" s="1"/>
      <c r="H45" s="1"/>
      <c r="I45" s="1"/>
    </row>
    <row r="46" s="336" customFormat="1" ht="15" customHeight="1">
      <c r="A46" s="336" t="s">
        <v>858</v>
      </c>
    </row>
  </sheetData>
  <sheetProtection/>
  <mergeCells count="18">
    <mergeCell ref="A2:I2"/>
    <mergeCell ref="A3:I3"/>
    <mergeCell ref="B5:E5"/>
    <mergeCell ref="F5:I5"/>
    <mergeCell ref="B6:E6"/>
    <mergeCell ref="F6:I6"/>
    <mergeCell ref="C7:D7"/>
    <mergeCell ref="G7:H7"/>
    <mergeCell ref="C8:D8"/>
    <mergeCell ref="G8:H8"/>
    <mergeCell ref="B26:E26"/>
    <mergeCell ref="F26:I26"/>
    <mergeCell ref="B27:E27"/>
    <mergeCell ref="F27:I27"/>
    <mergeCell ref="C28:D28"/>
    <mergeCell ref="G28:H28"/>
    <mergeCell ref="C29:D29"/>
    <mergeCell ref="G29:H2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view="pageBreakPreview" zoomScaleSheetLayoutView="100" zoomScalePageLayoutView="0" workbookViewId="0" topLeftCell="A1">
      <selection activeCell="O16" sqref="O16"/>
    </sheetView>
  </sheetViews>
  <sheetFormatPr defaultColWidth="9.00390625" defaultRowHeight="14.25"/>
  <cols>
    <col min="1" max="1" width="8.50390625" style="211" customWidth="1"/>
    <col min="2" max="2" width="7.25390625" style="211" customWidth="1"/>
    <col min="3" max="5" width="7.625" style="211" customWidth="1"/>
    <col min="6" max="6" width="6.375" style="211" customWidth="1"/>
    <col min="7" max="8" width="4.75390625" style="211" customWidth="1"/>
    <col min="9" max="9" width="7.625" style="211" customWidth="1"/>
    <col min="10" max="10" width="6.375" style="211" customWidth="1"/>
    <col min="11" max="12" width="4.75390625" style="211" customWidth="1"/>
    <col min="13" max="13" width="7.625" style="211" customWidth="1"/>
    <col min="14" max="16384" width="9.00390625" style="211" customWidth="1"/>
  </cols>
  <sheetData>
    <row r="1" spans="1:13" s="204" customFormat="1" ht="18.75" customHeight="1">
      <c r="A1" s="185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88"/>
    </row>
    <row r="2" spans="1:13" s="205" customFormat="1" ht="24.75" customHeight="1">
      <c r="A2" s="1438" t="s">
        <v>399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</row>
    <row r="3" spans="1:13" s="206" customFormat="1" ht="24.75" customHeight="1">
      <c r="A3" s="1438" t="s">
        <v>1523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</row>
    <row r="4" spans="1:13" s="207" customFormat="1" ht="15" customHeight="1" thickBot="1">
      <c r="A4" s="505" t="s">
        <v>859</v>
      </c>
      <c r="B4" s="505"/>
      <c r="C4" s="506"/>
      <c r="D4" s="506" t="s">
        <v>69</v>
      </c>
      <c r="E4" s="506"/>
      <c r="F4" s="506"/>
      <c r="G4" s="506"/>
      <c r="H4" s="506"/>
      <c r="I4" s="506"/>
      <c r="J4" s="506"/>
      <c r="K4" s="506"/>
      <c r="L4" s="506"/>
      <c r="M4" s="506"/>
    </row>
    <row r="5" spans="1:13" s="208" customFormat="1" ht="21" customHeight="1">
      <c r="A5" s="491" t="s">
        <v>896</v>
      </c>
      <c r="B5" s="492" t="s">
        <v>897</v>
      </c>
      <c r="C5" s="492"/>
      <c r="D5" s="492"/>
      <c r="E5" s="492"/>
      <c r="F5" s="1439" t="s">
        <v>893</v>
      </c>
      <c r="G5" s="1440"/>
      <c r="H5" s="1440"/>
      <c r="I5" s="1440"/>
      <c r="J5" s="1439" t="s">
        <v>894</v>
      </c>
      <c r="K5" s="1441"/>
      <c r="L5" s="1441"/>
      <c r="M5" s="1441"/>
    </row>
    <row r="6" spans="1:13" s="208" customFormat="1" ht="21" customHeight="1">
      <c r="A6" s="493"/>
      <c r="B6" s="494"/>
      <c r="C6" s="494" t="s">
        <v>398</v>
      </c>
      <c r="D6" s="495"/>
      <c r="E6" s="496"/>
      <c r="F6" s="497" t="s">
        <v>397</v>
      </c>
      <c r="G6" s="495"/>
      <c r="H6" s="495"/>
      <c r="I6" s="495"/>
      <c r="J6" s="1436" t="s">
        <v>396</v>
      </c>
      <c r="K6" s="1442"/>
      <c r="L6" s="1442"/>
      <c r="M6" s="1442"/>
    </row>
    <row r="7" spans="1:13" s="208" customFormat="1" ht="21" customHeight="1">
      <c r="A7" s="493"/>
      <c r="B7" s="499" t="s">
        <v>890</v>
      </c>
      <c r="C7" s="1434" t="s">
        <v>889</v>
      </c>
      <c r="D7" s="1435"/>
      <c r="E7" s="499" t="s">
        <v>888</v>
      </c>
      <c r="F7" s="499" t="s">
        <v>879</v>
      </c>
      <c r="G7" s="1434" t="s">
        <v>880</v>
      </c>
      <c r="H7" s="1435"/>
      <c r="I7" s="499" t="s">
        <v>881</v>
      </c>
      <c r="J7" s="499" t="s">
        <v>879</v>
      </c>
      <c r="K7" s="1434" t="s">
        <v>880</v>
      </c>
      <c r="L7" s="1435"/>
      <c r="M7" s="500" t="s">
        <v>881</v>
      </c>
    </row>
    <row r="8" spans="1:13" s="208" customFormat="1" ht="21" customHeight="1">
      <c r="A8" s="493"/>
      <c r="B8" s="501"/>
      <c r="C8" s="1436" t="s">
        <v>1520</v>
      </c>
      <c r="D8" s="1437"/>
      <c r="E8" s="501"/>
      <c r="F8" s="501"/>
      <c r="G8" s="1436" t="s">
        <v>1520</v>
      </c>
      <c r="H8" s="1437"/>
      <c r="I8" s="501"/>
      <c r="J8" s="501"/>
      <c r="K8" s="1436" t="s">
        <v>1520</v>
      </c>
      <c r="L8" s="1437"/>
      <c r="M8" s="502"/>
    </row>
    <row r="9" spans="1:13" s="208" customFormat="1" ht="21" customHeight="1">
      <c r="A9" s="493"/>
      <c r="B9" s="501" t="s">
        <v>395</v>
      </c>
      <c r="C9" s="501" t="s">
        <v>892</v>
      </c>
      <c r="D9" s="501" t="s">
        <v>891</v>
      </c>
      <c r="E9" s="501"/>
      <c r="F9" s="501" t="s">
        <v>391</v>
      </c>
      <c r="G9" s="501" t="s">
        <v>887</v>
      </c>
      <c r="H9" s="501" t="s">
        <v>883</v>
      </c>
      <c r="I9" s="501"/>
      <c r="J9" s="501" t="s">
        <v>391</v>
      </c>
      <c r="K9" s="501" t="s">
        <v>887</v>
      </c>
      <c r="L9" s="501" t="s">
        <v>883</v>
      </c>
      <c r="M9" s="502"/>
    </row>
    <row r="10" spans="1:13" s="208" customFormat="1" ht="21" customHeight="1">
      <c r="A10" s="503" t="s">
        <v>895</v>
      </c>
      <c r="B10" s="504" t="s">
        <v>1521</v>
      </c>
      <c r="C10" s="504" t="s">
        <v>1518</v>
      </c>
      <c r="D10" s="504" t="s">
        <v>1519</v>
      </c>
      <c r="E10" s="504" t="s">
        <v>394</v>
      </c>
      <c r="F10" s="504" t="s">
        <v>1521</v>
      </c>
      <c r="G10" s="504" t="s">
        <v>1518</v>
      </c>
      <c r="H10" s="504" t="s">
        <v>1519</v>
      </c>
      <c r="I10" s="504" t="s">
        <v>389</v>
      </c>
      <c r="J10" s="504" t="s">
        <v>1521</v>
      </c>
      <c r="K10" s="504" t="s">
        <v>1518</v>
      </c>
      <c r="L10" s="504" t="s">
        <v>1519</v>
      </c>
      <c r="M10" s="498" t="s">
        <v>389</v>
      </c>
    </row>
    <row r="11" spans="1:13" s="208" customFormat="1" ht="37.5" customHeight="1">
      <c r="A11" s="29">
        <v>2016</v>
      </c>
      <c r="B11" s="836">
        <v>2</v>
      </c>
      <c r="C11" s="815">
        <v>187</v>
      </c>
      <c r="D11" s="815">
        <v>128</v>
      </c>
      <c r="E11" s="815">
        <v>80</v>
      </c>
      <c r="F11" s="815">
        <v>2</v>
      </c>
      <c r="G11" s="815">
        <v>187</v>
      </c>
      <c r="H11" s="815">
        <v>128</v>
      </c>
      <c r="I11" s="815">
        <v>80</v>
      </c>
      <c r="J11" s="815" t="s">
        <v>1225</v>
      </c>
      <c r="K11" s="815" t="s">
        <v>1225</v>
      </c>
      <c r="L11" s="815" t="s">
        <v>1225</v>
      </c>
      <c r="M11" s="815" t="s">
        <v>1225</v>
      </c>
    </row>
    <row r="12" spans="1:13" s="208" customFormat="1" ht="37.5" customHeight="1">
      <c r="A12" s="29">
        <v>2017</v>
      </c>
      <c r="B12" s="1091">
        <v>2</v>
      </c>
      <c r="C12" s="1056">
        <v>110</v>
      </c>
      <c r="D12" s="1056">
        <v>97</v>
      </c>
      <c r="E12" s="1056">
        <v>58</v>
      </c>
      <c r="F12" s="1056">
        <v>2</v>
      </c>
      <c r="G12" s="1056">
        <v>110</v>
      </c>
      <c r="H12" s="1056">
        <v>97</v>
      </c>
      <c r="I12" s="1056">
        <v>58</v>
      </c>
      <c r="J12" s="792" t="s">
        <v>1225</v>
      </c>
      <c r="K12" s="792" t="s">
        <v>1225</v>
      </c>
      <c r="L12" s="792" t="s">
        <v>1225</v>
      </c>
      <c r="M12" s="792" t="s">
        <v>1225</v>
      </c>
    </row>
    <row r="13" spans="1:13" s="208" customFormat="1" ht="37.5" customHeight="1">
      <c r="A13" s="29">
        <v>2018</v>
      </c>
      <c r="B13" s="1091">
        <v>1</v>
      </c>
      <c r="C13" s="1056">
        <v>110</v>
      </c>
      <c r="D13" s="1056">
        <v>90</v>
      </c>
      <c r="E13" s="1056">
        <v>56</v>
      </c>
      <c r="F13" s="1056">
        <v>1</v>
      </c>
      <c r="G13" s="1056">
        <v>110</v>
      </c>
      <c r="H13" s="1056">
        <v>90</v>
      </c>
      <c r="I13" s="1056">
        <v>56</v>
      </c>
      <c r="J13" s="792" t="s">
        <v>1225</v>
      </c>
      <c r="K13" s="792" t="s">
        <v>1225</v>
      </c>
      <c r="L13" s="792" t="s">
        <v>1225</v>
      </c>
      <c r="M13" s="792" t="s">
        <v>1225</v>
      </c>
    </row>
    <row r="14" spans="1:13" s="208" customFormat="1" ht="37.5" customHeight="1">
      <c r="A14" s="29">
        <v>2019</v>
      </c>
      <c r="B14" s="1091">
        <v>1</v>
      </c>
      <c r="C14" s="1056">
        <v>110</v>
      </c>
      <c r="D14" s="1056">
        <v>66</v>
      </c>
      <c r="E14" s="1056">
        <v>46</v>
      </c>
      <c r="F14" s="1056">
        <v>1</v>
      </c>
      <c r="G14" s="1056">
        <v>110</v>
      </c>
      <c r="H14" s="1056">
        <v>66</v>
      </c>
      <c r="I14" s="1056">
        <v>46</v>
      </c>
      <c r="J14" s="792" t="s">
        <v>1225</v>
      </c>
      <c r="K14" s="792" t="s">
        <v>1225</v>
      </c>
      <c r="L14" s="792" t="s">
        <v>1225</v>
      </c>
      <c r="M14" s="792" t="s">
        <v>1225</v>
      </c>
    </row>
    <row r="15" spans="1:13" s="208" customFormat="1" ht="37.5" customHeight="1">
      <c r="A15" s="29">
        <v>2020</v>
      </c>
      <c r="B15" s="1091">
        <v>1</v>
      </c>
      <c r="C15" s="1056">
        <v>125</v>
      </c>
      <c r="D15" s="1056">
        <v>71</v>
      </c>
      <c r="E15" s="1056" t="s">
        <v>1225</v>
      </c>
      <c r="F15" s="1056">
        <v>1</v>
      </c>
      <c r="G15" s="1056">
        <v>125</v>
      </c>
      <c r="H15" s="1056">
        <v>71</v>
      </c>
      <c r="I15" s="1056" t="s">
        <v>1225</v>
      </c>
      <c r="J15" s="792" t="s">
        <v>1225</v>
      </c>
      <c r="K15" s="792" t="s">
        <v>1225</v>
      </c>
      <c r="L15" s="792" t="s">
        <v>1225</v>
      </c>
      <c r="M15" s="792" t="s">
        <v>1225</v>
      </c>
    </row>
    <row r="16" spans="1:13" s="988" customFormat="1" ht="84" customHeight="1">
      <c r="A16" s="790">
        <v>2021</v>
      </c>
      <c r="B16" s="1092">
        <v>1</v>
      </c>
      <c r="C16" s="793">
        <v>110</v>
      </c>
      <c r="D16" s="793">
        <v>66</v>
      </c>
      <c r="E16" s="793">
        <v>45</v>
      </c>
      <c r="F16" s="793">
        <v>1</v>
      </c>
      <c r="G16" s="793">
        <v>110</v>
      </c>
      <c r="H16" s="793">
        <v>66</v>
      </c>
      <c r="I16" s="793">
        <v>45</v>
      </c>
      <c r="J16" s="793" t="s">
        <v>1225</v>
      </c>
      <c r="K16" s="793" t="s">
        <v>1225</v>
      </c>
      <c r="L16" s="793" t="s">
        <v>1225</v>
      </c>
      <c r="M16" s="793" t="s">
        <v>1225</v>
      </c>
    </row>
    <row r="17" spans="1:13" s="208" customFormat="1" ht="7.5" customHeight="1">
      <c r="A17" s="989"/>
      <c r="B17" s="810"/>
      <c r="C17" s="792"/>
      <c r="D17" s="792"/>
      <c r="E17" s="792"/>
      <c r="F17" s="792"/>
      <c r="G17" s="792"/>
      <c r="H17" s="792"/>
      <c r="I17" s="792"/>
      <c r="J17" s="792"/>
      <c r="K17" s="792"/>
      <c r="L17" s="792"/>
      <c r="M17" s="792"/>
    </row>
    <row r="18" spans="1:13" s="208" customFormat="1" ht="37.5" customHeight="1">
      <c r="A18" s="990" t="s">
        <v>620</v>
      </c>
      <c r="B18" s="810" t="s">
        <v>1225</v>
      </c>
      <c r="C18" s="792" t="s">
        <v>1225</v>
      </c>
      <c r="D18" s="792" t="s">
        <v>1225</v>
      </c>
      <c r="E18" s="792" t="s">
        <v>1225</v>
      </c>
      <c r="F18" s="792" t="s">
        <v>1225</v>
      </c>
      <c r="G18" s="792" t="s">
        <v>1225</v>
      </c>
      <c r="H18" s="792" t="s">
        <v>1225</v>
      </c>
      <c r="I18" s="792" t="s">
        <v>1225</v>
      </c>
      <c r="J18" s="792" t="s">
        <v>1225</v>
      </c>
      <c r="K18" s="792" t="s">
        <v>1225</v>
      </c>
      <c r="L18" s="792" t="s">
        <v>1225</v>
      </c>
      <c r="M18" s="792" t="s">
        <v>1225</v>
      </c>
    </row>
    <row r="19" spans="1:13" s="208" customFormat="1" ht="37.5" customHeight="1">
      <c r="A19" s="990" t="s">
        <v>621</v>
      </c>
      <c r="B19" s="810">
        <v>1</v>
      </c>
      <c r="C19" s="792">
        <v>110</v>
      </c>
      <c r="D19" s="792">
        <v>66</v>
      </c>
      <c r="E19" s="792">
        <v>45</v>
      </c>
      <c r="F19" s="792">
        <v>1</v>
      </c>
      <c r="G19" s="792">
        <v>110</v>
      </c>
      <c r="H19" s="792">
        <v>66</v>
      </c>
      <c r="I19" s="792" t="s">
        <v>1225</v>
      </c>
      <c r="J19" s="792" t="s">
        <v>1225</v>
      </c>
      <c r="K19" s="792" t="s">
        <v>1225</v>
      </c>
      <c r="L19" s="792" t="s">
        <v>1225</v>
      </c>
      <c r="M19" s="792" t="s">
        <v>1225</v>
      </c>
    </row>
    <row r="20" spans="1:13" s="208" customFormat="1" ht="37.5" customHeight="1">
      <c r="A20" s="990" t="s">
        <v>622</v>
      </c>
      <c r="B20" s="810" t="s">
        <v>1225</v>
      </c>
      <c r="C20" s="792" t="s">
        <v>1225</v>
      </c>
      <c r="D20" s="792" t="s">
        <v>1225</v>
      </c>
      <c r="E20" s="792" t="s">
        <v>1225</v>
      </c>
      <c r="F20" s="792" t="s">
        <v>1225</v>
      </c>
      <c r="G20" s="792" t="s">
        <v>1225</v>
      </c>
      <c r="H20" s="792" t="s">
        <v>1225</v>
      </c>
      <c r="I20" s="792" t="s">
        <v>1225</v>
      </c>
      <c r="J20" s="792" t="s">
        <v>1225</v>
      </c>
      <c r="K20" s="792" t="s">
        <v>1225</v>
      </c>
      <c r="L20" s="792" t="s">
        <v>1225</v>
      </c>
      <c r="M20" s="792" t="s">
        <v>1225</v>
      </c>
    </row>
    <row r="21" spans="1:13" s="208" customFormat="1" ht="37.5" customHeight="1">
      <c r="A21" s="990" t="s">
        <v>623</v>
      </c>
      <c r="B21" s="810" t="s">
        <v>1225</v>
      </c>
      <c r="C21" s="792" t="s">
        <v>1225</v>
      </c>
      <c r="D21" s="792" t="s">
        <v>1225</v>
      </c>
      <c r="E21" s="792" t="s">
        <v>1225</v>
      </c>
      <c r="F21" s="792" t="s">
        <v>1225</v>
      </c>
      <c r="G21" s="792" t="s">
        <v>1225</v>
      </c>
      <c r="H21" s="792" t="s">
        <v>1225</v>
      </c>
      <c r="I21" s="792" t="s">
        <v>1225</v>
      </c>
      <c r="J21" s="792" t="s">
        <v>1225</v>
      </c>
      <c r="K21" s="792" t="s">
        <v>1225</v>
      </c>
      <c r="L21" s="792" t="s">
        <v>1225</v>
      </c>
      <c r="M21" s="792" t="s">
        <v>1225</v>
      </c>
    </row>
    <row r="22" spans="1:13" s="208" customFormat="1" ht="37.5" customHeight="1">
      <c r="A22" s="991" t="s">
        <v>624</v>
      </c>
      <c r="B22" s="810" t="s">
        <v>1225</v>
      </c>
      <c r="C22" s="792" t="s">
        <v>1225</v>
      </c>
      <c r="D22" s="792" t="s">
        <v>1225</v>
      </c>
      <c r="E22" s="792" t="s">
        <v>1225</v>
      </c>
      <c r="F22" s="792" t="s">
        <v>1225</v>
      </c>
      <c r="G22" s="792" t="s">
        <v>1225</v>
      </c>
      <c r="H22" s="792" t="s">
        <v>1225</v>
      </c>
      <c r="I22" s="792" t="s">
        <v>1225</v>
      </c>
      <c r="J22" s="792" t="s">
        <v>1225</v>
      </c>
      <c r="K22" s="792" t="s">
        <v>1225</v>
      </c>
      <c r="L22" s="792" t="s">
        <v>1225</v>
      </c>
      <c r="M22" s="792" t="s">
        <v>1225</v>
      </c>
    </row>
    <row r="23" spans="1:13" s="208" customFormat="1" ht="37.5" customHeight="1">
      <c r="A23" s="991" t="s">
        <v>625</v>
      </c>
      <c r="B23" s="810" t="s">
        <v>1225</v>
      </c>
      <c r="C23" s="792" t="s">
        <v>1225</v>
      </c>
      <c r="D23" s="792" t="s">
        <v>1225</v>
      </c>
      <c r="E23" s="792" t="s">
        <v>1225</v>
      </c>
      <c r="F23" s="792" t="s">
        <v>1225</v>
      </c>
      <c r="G23" s="792" t="s">
        <v>1225</v>
      </c>
      <c r="H23" s="792" t="s">
        <v>1225</v>
      </c>
      <c r="I23" s="792" t="s">
        <v>1225</v>
      </c>
      <c r="J23" s="792" t="s">
        <v>1225</v>
      </c>
      <c r="K23" s="792" t="s">
        <v>1225</v>
      </c>
      <c r="L23" s="792" t="s">
        <v>1225</v>
      </c>
      <c r="M23" s="792" t="s">
        <v>1225</v>
      </c>
    </row>
    <row r="24" spans="1:13" s="208" customFormat="1" ht="7.5" customHeight="1">
      <c r="A24" s="20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="507" customFormat="1" ht="15" customHeight="1">
      <c r="A25" s="507" t="s">
        <v>858</v>
      </c>
    </row>
  </sheetData>
  <sheetProtection/>
  <mergeCells count="11">
    <mergeCell ref="A2:M2"/>
    <mergeCell ref="A3:M3"/>
    <mergeCell ref="F5:I5"/>
    <mergeCell ref="J5:M5"/>
    <mergeCell ref="J6:M6"/>
    <mergeCell ref="C7:D7"/>
    <mergeCell ref="G7:H7"/>
    <mergeCell ref="K7:L7"/>
    <mergeCell ref="C8:D8"/>
    <mergeCell ref="G8:H8"/>
    <mergeCell ref="K8:L8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view="pageBreakPreview" zoomScaleSheetLayoutView="100" zoomScalePageLayoutView="0" workbookViewId="0" topLeftCell="A1">
      <selection activeCell="W14" sqref="W14"/>
    </sheetView>
  </sheetViews>
  <sheetFormatPr defaultColWidth="9.00390625" defaultRowHeight="14.25"/>
  <cols>
    <col min="1" max="1" width="9.625" style="91" customWidth="1"/>
    <col min="2" max="4" width="10.625" style="91" customWidth="1"/>
    <col min="5" max="5" width="9.375" style="91" customWidth="1"/>
    <col min="6" max="6" width="8.50390625" style="91" customWidth="1"/>
    <col min="7" max="8" width="8.625" style="91" customWidth="1"/>
    <col min="9" max="9" width="8.50390625" style="91" customWidth="1"/>
    <col min="10" max="10" width="7.25390625" style="91" customWidth="1"/>
    <col min="11" max="12" width="6.50390625" style="91" bestFit="1" customWidth="1"/>
    <col min="13" max="13" width="8.25390625" style="91" customWidth="1"/>
    <col min="14" max="14" width="7.50390625" style="91" bestFit="1" customWidth="1"/>
    <col min="15" max="16" width="6.50390625" style="91" bestFit="1" customWidth="1"/>
    <col min="17" max="17" width="8.50390625" style="91" customWidth="1"/>
    <col min="18" max="18" width="6.75390625" style="91" customWidth="1"/>
    <col min="19" max="20" width="6.50390625" style="91" bestFit="1" customWidth="1"/>
    <col min="21" max="21" width="8.50390625" style="91" customWidth="1"/>
    <col min="22" max="16384" width="9.00390625" style="91" customWidth="1"/>
  </cols>
  <sheetData>
    <row r="1" spans="1:21" s="168" customFormat="1" ht="18.75" customHeight="1">
      <c r="A1" s="167"/>
      <c r="C1" s="165"/>
      <c r="D1" s="165"/>
      <c r="E1" s="165"/>
      <c r="F1" s="165"/>
      <c r="G1" s="165"/>
      <c r="H1" s="165"/>
      <c r="K1" s="165"/>
      <c r="L1" s="165"/>
      <c r="M1" s="165"/>
      <c r="N1" s="165"/>
      <c r="O1" s="165"/>
      <c r="P1" s="165"/>
      <c r="Q1" s="165"/>
      <c r="U1" s="165"/>
    </row>
    <row r="2" spans="1:21" s="8" customFormat="1" ht="24.75" customHeight="1">
      <c r="A2" s="1234" t="s">
        <v>405</v>
      </c>
      <c r="B2" s="1234"/>
      <c r="C2" s="1234"/>
      <c r="D2" s="1234"/>
      <c r="E2" s="1234"/>
      <c r="F2" s="1234"/>
      <c r="G2" s="1234"/>
      <c r="H2" s="1234"/>
      <c r="I2" s="1234"/>
      <c r="J2" s="1234" t="s">
        <v>1524</v>
      </c>
      <c r="K2" s="1234"/>
      <c r="L2" s="1234"/>
      <c r="M2" s="1234"/>
      <c r="N2" s="1234"/>
      <c r="O2" s="1234"/>
      <c r="P2" s="1234"/>
      <c r="Q2" s="1234"/>
      <c r="R2" s="1234"/>
      <c r="S2" s="1234"/>
      <c r="T2" s="1234"/>
      <c r="U2" s="1234"/>
    </row>
    <row r="3" spans="1:21" s="94" customFormat="1" ht="24.75" customHeight="1">
      <c r="A3" s="295"/>
      <c r="B3" s="295"/>
      <c r="C3" s="295"/>
      <c r="D3" s="295"/>
      <c r="E3" s="295"/>
      <c r="F3" s="295"/>
      <c r="G3" s="295"/>
      <c r="H3" s="295"/>
      <c r="I3" s="295"/>
      <c r="J3" s="300"/>
      <c r="K3" s="300"/>
      <c r="L3" s="300"/>
      <c r="M3" s="300"/>
      <c r="N3" s="300"/>
      <c r="O3" s="300"/>
      <c r="P3" s="300"/>
      <c r="Q3" s="300"/>
      <c r="R3" s="308"/>
      <c r="S3" s="308"/>
      <c r="T3" s="308"/>
      <c r="U3" s="308"/>
    </row>
    <row r="4" spans="1:17" s="635" customFormat="1" ht="15" customHeight="1" thickBot="1">
      <c r="A4" s="632" t="s">
        <v>588</v>
      </c>
      <c r="B4" s="632"/>
      <c r="C4" s="633"/>
      <c r="D4" s="633" t="s">
        <v>69</v>
      </c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</row>
    <row r="5" spans="1:21" s="640" customFormat="1" ht="16.5" customHeight="1">
      <c r="A5" s="967" t="s">
        <v>589</v>
      </c>
      <c r="B5" s="1443" t="s">
        <v>590</v>
      </c>
      <c r="C5" s="1444"/>
      <c r="D5" s="1444"/>
      <c r="E5" s="1445"/>
      <c r="F5" s="1443" t="s">
        <v>596</v>
      </c>
      <c r="G5" s="1446"/>
      <c r="H5" s="1446"/>
      <c r="I5" s="1446"/>
      <c r="J5" s="1444" t="s">
        <v>597</v>
      </c>
      <c r="K5" s="1444"/>
      <c r="L5" s="1444"/>
      <c r="M5" s="1445"/>
      <c r="N5" s="1443" t="s">
        <v>598</v>
      </c>
      <c r="O5" s="1449"/>
      <c r="P5" s="1449"/>
      <c r="Q5" s="1449"/>
      <c r="R5" s="1443" t="s">
        <v>599</v>
      </c>
      <c r="S5" s="1449"/>
      <c r="T5" s="1449"/>
      <c r="U5" s="1449"/>
    </row>
    <row r="6" spans="1:21" s="640" customFormat="1" ht="16.5" customHeight="1">
      <c r="A6" s="636"/>
      <c r="B6" s="1450" t="s">
        <v>404</v>
      </c>
      <c r="C6" s="1451"/>
      <c r="D6" s="1451"/>
      <c r="E6" s="1452"/>
      <c r="F6" s="698" t="s">
        <v>1525</v>
      </c>
      <c r="G6" s="997"/>
      <c r="H6" s="695"/>
      <c r="I6" s="695"/>
      <c r="J6" s="1451" t="s">
        <v>1526</v>
      </c>
      <c r="K6" s="1451"/>
      <c r="L6" s="1451"/>
      <c r="M6" s="1452"/>
      <c r="N6" s="1450" t="s">
        <v>1527</v>
      </c>
      <c r="O6" s="1451"/>
      <c r="P6" s="1451"/>
      <c r="Q6" s="1452"/>
      <c r="R6" s="1450" t="s">
        <v>1528</v>
      </c>
      <c r="S6" s="1451"/>
      <c r="T6" s="1451"/>
      <c r="U6" s="1451"/>
    </row>
    <row r="7" spans="1:21" s="640" customFormat="1" ht="16.5" customHeight="1">
      <c r="A7" s="636"/>
      <c r="B7" s="786" t="s">
        <v>591</v>
      </c>
      <c r="C7" s="1447" t="s">
        <v>600</v>
      </c>
      <c r="D7" s="1448"/>
      <c r="E7" s="786" t="s">
        <v>592</v>
      </c>
      <c r="F7" s="786" t="s">
        <v>591</v>
      </c>
      <c r="G7" s="1447" t="s">
        <v>600</v>
      </c>
      <c r="H7" s="1448"/>
      <c r="I7" s="964" t="s">
        <v>592</v>
      </c>
      <c r="J7" s="639" t="s">
        <v>591</v>
      </c>
      <c r="K7" s="1447" t="s">
        <v>600</v>
      </c>
      <c r="L7" s="1448"/>
      <c r="M7" s="786" t="s">
        <v>592</v>
      </c>
      <c r="N7" s="786" t="s">
        <v>591</v>
      </c>
      <c r="O7" s="1447" t="s">
        <v>600</v>
      </c>
      <c r="P7" s="1448"/>
      <c r="Q7" s="786" t="s">
        <v>592</v>
      </c>
      <c r="R7" s="786" t="s">
        <v>591</v>
      </c>
      <c r="S7" s="1447" t="s">
        <v>600</v>
      </c>
      <c r="T7" s="1448"/>
      <c r="U7" s="964" t="s">
        <v>592</v>
      </c>
    </row>
    <row r="8" spans="1:21" s="640" customFormat="1" ht="16.5" customHeight="1">
      <c r="A8" s="636"/>
      <c r="B8" s="696"/>
      <c r="C8" s="1450" t="s">
        <v>1520</v>
      </c>
      <c r="D8" s="1453"/>
      <c r="E8" s="696"/>
      <c r="F8" s="696"/>
      <c r="G8" s="1450" t="s">
        <v>1520</v>
      </c>
      <c r="H8" s="1453"/>
      <c r="I8" s="779"/>
      <c r="J8" s="636"/>
      <c r="K8" s="1450" t="s">
        <v>1520</v>
      </c>
      <c r="L8" s="1453"/>
      <c r="M8" s="696"/>
      <c r="N8" s="696"/>
      <c r="O8" s="1450" t="s">
        <v>1520</v>
      </c>
      <c r="P8" s="1453"/>
      <c r="Q8" s="696"/>
      <c r="R8" s="696"/>
      <c r="S8" s="1450" t="s">
        <v>1520</v>
      </c>
      <c r="T8" s="1453"/>
      <c r="U8" s="779"/>
    </row>
    <row r="9" spans="1:21" s="640" customFormat="1" ht="16.5" customHeight="1">
      <c r="A9" s="636"/>
      <c r="B9" s="696" t="s">
        <v>403</v>
      </c>
      <c r="C9" s="696" t="s">
        <v>593</v>
      </c>
      <c r="D9" s="696" t="s">
        <v>594</v>
      </c>
      <c r="E9" s="696"/>
      <c r="F9" s="696" t="s">
        <v>391</v>
      </c>
      <c r="G9" s="696" t="s">
        <v>593</v>
      </c>
      <c r="H9" s="696" t="s">
        <v>594</v>
      </c>
      <c r="I9" s="779"/>
      <c r="J9" s="636" t="s">
        <v>391</v>
      </c>
      <c r="K9" s="696" t="s">
        <v>593</v>
      </c>
      <c r="L9" s="696" t="s">
        <v>594</v>
      </c>
      <c r="M9" s="696"/>
      <c r="N9" s="696" t="s">
        <v>391</v>
      </c>
      <c r="O9" s="696" t="s">
        <v>593</v>
      </c>
      <c r="P9" s="696" t="s">
        <v>594</v>
      </c>
      <c r="Q9" s="696"/>
      <c r="R9" s="696" t="s">
        <v>391</v>
      </c>
      <c r="S9" s="696" t="s">
        <v>593</v>
      </c>
      <c r="T9" s="696" t="s">
        <v>594</v>
      </c>
      <c r="U9" s="779"/>
    </row>
    <row r="10" spans="1:21" s="640" customFormat="1" ht="16.5" customHeight="1">
      <c r="A10" s="636" t="s">
        <v>595</v>
      </c>
      <c r="B10" s="697" t="s">
        <v>1521</v>
      </c>
      <c r="C10" s="697" t="s">
        <v>1518</v>
      </c>
      <c r="D10" s="697" t="s">
        <v>1519</v>
      </c>
      <c r="E10" s="697" t="s">
        <v>402</v>
      </c>
      <c r="F10" s="697" t="s">
        <v>1521</v>
      </c>
      <c r="G10" s="697" t="s">
        <v>1518</v>
      </c>
      <c r="H10" s="697" t="s">
        <v>1519</v>
      </c>
      <c r="I10" s="965" t="s">
        <v>389</v>
      </c>
      <c r="J10" s="966" t="s">
        <v>1521</v>
      </c>
      <c r="K10" s="697" t="s">
        <v>1518</v>
      </c>
      <c r="L10" s="697" t="s">
        <v>1519</v>
      </c>
      <c r="M10" s="697" t="s">
        <v>389</v>
      </c>
      <c r="N10" s="697" t="s">
        <v>1521</v>
      </c>
      <c r="O10" s="697" t="s">
        <v>1518</v>
      </c>
      <c r="P10" s="697" t="s">
        <v>1519</v>
      </c>
      <c r="Q10" s="697" t="s">
        <v>389</v>
      </c>
      <c r="R10" s="697" t="s">
        <v>1521</v>
      </c>
      <c r="S10" s="697" t="s">
        <v>1518</v>
      </c>
      <c r="T10" s="697" t="s">
        <v>1519</v>
      </c>
      <c r="U10" s="965" t="s">
        <v>389</v>
      </c>
    </row>
    <row r="11" spans="1:21" s="640" customFormat="1" ht="39.75" customHeight="1">
      <c r="A11" s="639">
        <v>2016</v>
      </c>
      <c r="B11" s="1097">
        <v>1</v>
      </c>
      <c r="C11" s="1097">
        <v>25</v>
      </c>
      <c r="D11" s="1097">
        <v>25</v>
      </c>
      <c r="E11" s="1097">
        <v>2</v>
      </c>
      <c r="F11" s="1097" t="s">
        <v>1225</v>
      </c>
      <c r="G11" s="1097" t="s">
        <v>1225</v>
      </c>
      <c r="H11" s="1097" t="s">
        <v>1225</v>
      </c>
      <c r="I11" s="1097" t="s">
        <v>1225</v>
      </c>
      <c r="J11" s="1097" t="s">
        <v>1225</v>
      </c>
      <c r="K11" s="1097" t="s">
        <v>1225</v>
      </c>
      <c r="L11" s="1097" t="s">
        <v>1225</v>
      </c>
      <c r="M11" s="1097" t="s">
        <v>1225</v>
      </c>
      <c r="N11" s="1097" t="s">
        <v>1225</v>
      </c>
      <c r="O11" s="1097" t="s">
        <v>1225</v>
      </c>
      <c r="P11" s="1097" t="s">
        <v>1225</v>
      </c>
      <c r="Q11" s="1097" t="s">
        <v>1225</v>
      </c>
      <c r="R11" s="1097">
        <v>1</v>
      </c>
      <c r="S11" s="1097">
        <v>25</v>
      </c>
      <c r="T11" s="1097">
        <v>25</v>
      </c>
      <c r="U11" s="1097">
        <v>2</v>
      </c>
    </row>
    <row r="12" spans="1:21" s="640" customFormat="1" ht="39.75" customHeight="1">
      <c r="A12" s="636">
        <v>2017</v>
      </c>
      <c r="B12" s="1093">
        <v>2</v>
      </c>
      <c r="C12" s="1093" t="s">
        <v>1225</v>
      </c>
      <c r="D12" s="1093">
        <v>137</v>
      </c>
      <c r="E12" s="1093">
        <v>79</v>
      </c>
      <c r="F12" s="1093">
        <v>2</v>
      </c>
      <c r="G12" s="1093" t="s">
        <v>1225</v>
      </c>
      <c r="H12" s="1093">
        <v>116</v>
      </c>
      <c r="I12" s="1093">
        <v>79</v>
      </c>
      <c r="J12" s="1093" t="s">
        <v>1225</v>
      </c>
      <c r="K12" s="1093" t="s">
        <v>1225</v>
      </c>
      <c r="L12" s="1093" t="s">
        <v>1225</v>
      </c>
      <c r="M12" s="1093" t="s">
        <v>1225</v>
      </c>
      <c r="N12" s="1093" t="s">
        <v>1225</v>
      </c>
      <c r="O12" s="1093" t="s">
        <v>1225</v>
      </c>
      <c r="P12" s="1093" t="s">
        <v>1225</v>
      </c>
      <c r="Q12" s="1093" t="s">
        <v>1225</v>
      </c>
      <c r="R12" s="1093">
        <v>2</v>
      </c>
      <c r="S12" s="1093" t="s">
        <v>1225</v>
      </c>
      <c r="T12" s="1093">
        <v>91</v>
      </c>
      <c r="U12" s="1093">
        <v>6</v>
      </c>
    </row>
    <row r="13" spans="1:21" s="640" customFormat="1" ht="39.75" customHeight="1">
      <c r="A13" s="636">
        <v>2018</v>
      </c>
      <c r="B13" s="1093">
        <v>2</v>
      </c>
      <c r="C13" s="1093" t="s">
        <v>1225</v>
      </c>
      <c r="D13" s="1093">
        <v>404</v>
      </c>
      <c r="E13" s="1093">
        <v>17</v>
      </c>
      <c r="F13" s="1093">
        <v>1</v>
      </c>
      <c r="G13" s="1093" t="s">
        <v>1225</v>
      </c>
      <c r="H13" s="1093">
        <v>379</v>
      </c>
      <c r="I13" s="1093">
        <v>15</v>
      </c>
      <c r="J13" s="1093" t="s">
        <v>1225</v>
      </c>
      <c r="K13" s="1093" t="s">
        <v>1225</v>
      </c>
      <c r="L13" s="1093" t="s">
        <v>1225</v>
      </c>
      <c r="M13" s="1093" t="s">
        <v>1225</v>
      </c>
      <c r="N13" s="1093" t="s">
        <v>1225</v>
      </c>
      <c r="O13" s="1093" t="s">
        <v>1225</v>
      </c>
      <c r="P13" s="1093" t="s">
        <v>1225</v>
      </c>
      <c r="Q13" s="1093" t="s">
        <v>1225</v>
      </c>
      <c r="R13" s="1093">
        <v>1</v>
      </c>
      <c r="S13" s="1093">
        <v>25</v>
      </c>
      <c r="T13" s="1093">
        <v>25</v>
      </c>
      <c r="U13" s="1093">
        <v>2</v>
      </c>
    </row>
    <row r="14" spans="1:21" s="640" customFormat="1" ht="39.75" customHeight="1">
      <c r="A14" s="636">
        <v>2019</v>
      </c>
      <c r="B14" s="1093">
        <v>3</v>
      </c>
      <c r="C14" s="1093" t="s">
        <v>1225</v>
      </c>
      <c r="D14" s="1093">
        <v>319</v>
      </c>
      <c r="E14" s="1093">
        <v>140</v>
      </c>
      <c r="F14" s="1093">
        <v>3</v>
      </c>
      <c r="G14" s="1093" t="s">
        <v>1225</v>
      </c>
      <c r="H14" s="1093">
        <v>202</v>
      </c>
      <c r="I14" s="1093">
        <v>129</v>
      </c>
      <c r="J14" s="1093" t="s">
        <v>1225</v>
      </c>
      <c r="K14" s="1093" t="s">
        <v>1225</v>
      </c>
      <c r="L14" s="1093" t="s">
        <v>1225</v>
      </c>
      <c r="M14" s="1093" t="s">
        <v>1225</v>
      </c>
      <c r="N14" s="1093" t="s">
        <v>1225</v>
      </c>
      <c r="O14" s="1093" t="s">
        <v>1225</v>
      </c>
      <c r="P14" s="1093" t="s">
        <v>1225</v>
      </c>
      <c r="Q14" s="1093" t="s">
        <v>1225</v>
      </c>
      <c r="R14" s="1093">
        <v>3</v>
      </c>
      <c r="S14" s="1093" t="s">
        <v>1225</v>
      </c>
      <c r="T14" s="1093">
        <v>117</v>
      </c>
      <c r="U14" s="1093">
        <v>11</v>
      </c>
    </row>
    <row r="15" spans="1:21" s="640" customFormat="1" ht="39.75" customHeight="1">
      <c r="A15" s="636">
        <v>2020</v>
      </c>
      <c r="B15" s="1093">
        <v>3</v>
      </c>
      <c r="C15" s="1093" t="s">
        <v>1225</v>
      </c>
      <c r="D15" s="1093">
        <f>SUM(H15,L15,P15,T15)</f>
        <v>309</v>
      </c>
      <c r="E15" s="1093">
        <f>SUM(I15,M15,Q15,U15)</f>
        <v>143</v>
      </c>
      <c r="F15" s="1093">
        <v>3</v>
      </c>
      <c r="G15" s="1093" t="s">
        <v>1225</v>
      </c>
      <c r="H15" s="1093">
        <v>189</v>
      </c>
      <c r="I15" s="1093">
        <v>125</v>
      </c>
      <c r="J15" s="1093" t="s">
        <v>1225</v>
      </c>
      <c r="K15" s="1093" t="s">
        <v>1225</v>
      </c>
      <c r="L15" s="1093" t="s">
        <v>1225</v>
      </c>
      <c r="M15" s="1093" t="s">
        <v>1225</v>
      </c>
      <c r="N15" s="1093" t="s">
        <v>1225</v>
      </c>
      <c r="O15" s="1093" t="s">
        <v>1225</v>
      </c>
      <c r="P15" s="1093" t="s">
        <v>1225</v>
      </c>
      <c r="Q15" s="1093" t="s">
        <v>1225</v>
      </c>
      <c r="R15" s="1093">
        <v>3</v>
      </c>
      <c r="S15" s="1093" t="s">
        <v>1225</v>
      </c>
      <c r="T15" s="1093">
        <v>120</v>
      </c>
      <c r="U15" s="1093">
        <v>18</v>
      </c>
    </row>
    <row r="16" spans="1:21" s="641" customFormat="1" ht="75.75" customHeight="1">
      <c r="A16" s="972">
        <v>2021</v>
      </c>
      <c r="B16" s="1098">
        <f>SUM(F16,J16,N16,R16)</f>
        <v>2</v>
      </c>
      <c r="C16" s="1098" t="s">
        <v>1225</v>
      </c>
      <c r="D16" s="1098">
        <f>SUM(H16,L16,P16,T16)</f>
        <v>113</v>
      </c>
      <c r="E16" s="1098">
        <f>SUM(I16,M16,Q16,U16)</f>
        <v>74</v>
      </c>
      <c r="F16" s="1098">
        <v>1</v>
      </c>
      <c r="G16" s="1098" t="s">
        <v>1225</v>
      </c>
      <c r="H16" s="1098">
        <v>89</v>
      </c>
      <c r="I16" s="1098">
        <v>66</v>
      </c>
      <c r="J16" s="1098" t="s">
        <v>1225</v>
      </c>
      <c r="K16" s="1098" t="s">
        <v>1225</v>
      </c>
      <c r="L16" s="1098" t="s">
        <v>1225</v>
      </c>
      <c r="M16" s="1098" t="s">
        <v>1225</v>
      </c>
      <c r="N16" s="1098" t="s">
        <v>1225</v>
      </c>
      <c r="O16" s="1098" t="s">
        <v>1225</v>
      </c>
      <c r="P16" s="1098" t="s">
        <v>1225</v>
      </c>
      <c r="Q16" s="1098" t="s">
        <v>1225</v>
      </c>
      <c r="R16" s="1098">
        <v>1</v>
      </c>
      <c r="S16" s="1098" t="s">
        <v>1225</v>
      </c>
      <c r="T16" s="1098">
        <v>24</v>
      </c>
      <c r="U16" s="1098">
        <v>8</v>
      </c>
    </row>
    <row r="17" spans="1:21" s="640" customFormat="1" ht="7.5" customHeight="1">
      <c r="A17" s="636"/>
      <c r="B17" s="1093"/>
      <c r="C17" s="1093"/>
      <c r="D17" s="1093"/>
      <c r="E17" s="1093"/>
      <c r="F17" s="1093"/>
      <c r="G17" s="1093"/>
      <c r="H17" s="1093"/>
      <c r="I17" s="1093"/>
      <c r="J17" s="1094"/>
      <c r="K17" s="1094"/>
      <c r="L17" s="1094"/>
      <c r="M17" s="1094"/>
      <c r="N17" s="1093"/>
      <c r="O17" s="1093"/>
      <c r="P17" s="1093"/>
      <c r="Q17" s="1093"/>
      <c r="R17" s="1093"/>
      <c r="S17" s="1093"/>
      <c r="T17" s="1093"/>
      <c r="U17" s="1093"/>
    </row>
    <row r="18" spans="1:21" s="640" customFormat="1" ht="39.75" customHeight="1">
      <c r="A18" s="992" t="s">
        <v>601</v>
      </c>
      <c r="B18" s="1093">
        <f>SUM(F18,J18,N18,R18)</f>
        <v>2</v>
      </c>
      <c r="C18" s="1093" t="s">
        <v>1225</v>
      </c>
      <c r="D18" s="1093">
        <f>SUM(H18,L18,P18,T18)</f>
        <v>113</v>
      </c>
      <c r="E18" s="1093">
        <f>SUM(I18,M18,Q18,U18)</f>
        <v>74</v>
      </c>
      <c r="F18" s="1095">
        <v>1</v>
      </c>
      <c r="G18" s="1098" t="s">
        <v>1225</v>
      </c>
      <c r="H18" s="1095">
        <v>89</v>
      </c>
      <c r="I18" s="1095">
        <v>66</v>
      </c>
      <c r="J18" s="1098" t="s">
        <v>1225</v>
      </c>
      <c r="K18" s="1098" t="s">
        <v>1225</v>
      </c>
      <c r="L18" s="1098" t="s">
        <v>1225</v>
      </c>
      <c r="M18" s="1098" t="s">
        <v>1225</v>
      </c>
      <c r="N18" s="1098" t="s">
        <v>1225</v>
      </c>
      <c r="O18" s="1098" t="s">
        <v>1225</v>
      </c>
      <c r="P18" s="1098" t="s">
        <v>1225</v>
      </c>
      <c r="Q18" s="1098" t="s">
        <v>1225</v>
      </c>
      <c r="R18" s="1096">
        <v>1</v>
      </c>
      <c r="S18" s="1095"/>
      <c r="T18" s="1095">
        <v>24</v>
      </c>
      <c r="U18" s="1095">
        <v>8</v>
      </c>
    </row>
    <row r="19" spans="1:21" s="640" customFormat="1" ht="39.75" customHeight="1">
      <c r="A19" s="992" t="s">
        <v>602</v>
      </c>
      <c r="B19" s="1093" t="s">
        <v>1225</v>
      </c>
      <c r="C19" s="1093" t="s">
        <v>1225</v>
      </c>
      <c r="D19" s="1093" t="s">
        <v>1225</v>
      </c>
      <c r="E19" s="1093" t="s">
        <v>1225</v>
      </c>
      <c r="F19" s="1093" t="s">
        <v>1225</v>
      </c>
      <c r="G19" s="1098" t="s">
        <v>1225</v>
      </c>
      <c r="H19" s="1093" t="s">
        <v>1225</v>
      </c>
      <c r="I19" s="1093" t="s">
        <v>1225</v>
      </c>
      <c r="J19" s="1098" t="s">
        <v>1225</v>
      </c>
      <c r="K19" s="1098" t="s">
        <v>1225</v>
      </c>
      <c r="L19" s="1098" t="s">
        <v>1225</v>
      </c>
      <c r="M19" s="1098" t="s">
        <v>1225</v>
      </c>
      <c r="N19" s="1098" t="s">
        <v>1225</v>
      </c>
      <c r="O19" s="1098" t="s">
        <v>1225</v>
      </c>
      <c r="P19" s="1098" t="s">
        <v>1225</v>
      </c>
      <c r="Q19" s="1098" t="s">
        <v>1225</v>
      </c>
      <c r="R19" s="1093" t="s">
        <v>1225</v>
      </c>
      <c r="S19" s="1093" t="s">
        <v>1225</v>
      </c>
      <c r="T19" s="1093" t="s">
        <v>1225</v>
      </c>
      <c r="U19" s="1093" t="s">
        <v>1225</v>
      </c>
    </row>
    <row r="20" spans="1:21" s="640" customFormat="1" ht="39.75" customHeight="1">
      <c r="A20" s="992" t="s">
        <v>603</v>
      </c>
      <c r="B20" s="1093" t="s">
        <v>1225</v>
      </c>
      <c r="C20" s="1093" t="s">
        <v>1225</v>
      </c>
      <c r="D20" s="1093" t="s">
        <v>1225</v>
      </c>
      <c r="E20" s="1093" t="s">
        <v>1225</v>
      </c>
      <c r="F20" s="1093" t="s">
        <v>1225</v>
      </c>
      <c r="G20" s="1098" t="s">
        <v>1225</v>
      </c>
      <c r="H20" s="1093" t="s">
        <v>1225</v>
      </c>
      <c r="I20" s="1093" t="s">
        <v>1225</v>
      </c>
      <c r="J20" s="1098" t="s">
        <v>1225</v>
      </c>
      <c r="K20" s="1098" t="s">
        <v>1225</v>
      </c>
      <c r="L20" s="1098" t="s">
        <v>1225</v>
      </c>
      <c r="M20" s="1098" t="s">
        <v>1225</v>
      </c>
      <c r="N20" s="1098" t="s">
        <v>1225</v>
      </c>
      <c r="O20" s="1098" t="s">
        <v>1225</v>
      </c>
      <c r="P20" s="1098" t="s">
        <v>1225</v>
      </c>
      <c r="Q20" s="1098" t="s">
        <v>1225</v>
      </c>
      <c r="R20" s="1093" t="s">
        <v>1225</v>
      </c>
      <c r="S20" s="1093" t="s">
        <v>1225</v>
      </c>
      <c r="T20" s="1093" t="s">
        <v>1225</v>
      </c>
      <c r="U20" s="1093" t="s">
        <v>1225</v>
      </c>
    </row>
    <row r="21" spans="1:21" s="640" customFormat="1" ht="39.75" customHeight="1">
      <c r="A21" s="992" t="s">
        <v>604</v>
      </c>
      <c r="B21" s="1093" t="s">
        <v>1225</v>
      </c>
      <c r="C21" s="1093" t="s">
        <v>1225</v>
      </c>
      <c r="D21" s="1093" t="s">
        <v>1225</v>
      </c>
      <c r="E21" s="1093" t="s">
        <v>1225</v>
      </c>
      <c r="F21" s="1093" t="s">
        <v>1225</v>
      </c>
      <c r="G21" s="1098" t="s">
        <v>1225</v>
      </c>
      <c r="H21" s="1093" t="s">
        <v>1225</v>
      </c>
      <c r="I21" s="1093" t="s">
        <v>1225</v>
      </c>
      <c r="J21" s="1098" t="s">
        <v>1225</v>
      </c>
      <c r="K21" s="1098" t="s">
        <v>1225</v>
      </c>
      <c r="L21" s="1098" t="s">
        <v>1225</v>
      </c>
      <c r="M21" s="1098" t="s">
        <v>1225</v>
      </c>
      <c r="N21" s="1098" t="s">
        <v>1225</v>
      </c>
      <c r="O21" s="1098" t="s">
        <v>1225</v>
      </c>
      <c r="P21" s="1098" t="s">
        <v>1225</v>
      </c>
      <c r="Q21" s="1098" t="s">
        <v>1225</v>
      </c>
      <c r="R21" s="1093" t="s">
        <v>1225</v>
      </c>
      <c r="S21" s="1093" t="s">
        <v>1225</v>
      </c>
      <c r="T21" s="1093" t="s">
        <v>1225</v>
      </c>
      <c r="U21" s="1093" t="s">
        <v>1225</v>
      </c>
    </row>
    <row r="22" spans="1:21" s="640" customFormat="1" ht="39.75" customHeight="1">
      <c r="A22" s="992" t="s">
        <v>605</v>
      </c>
      <c r="B22" s="1093" t="s">
        <v>1225</v>
      </c>
      <c r="C22" s="1093" t="s">
        <v>1225</v>
      </c>
      <c r="D22" s="1093" t="s">
        <v>1225</v>
      </c>
      <c r="E22" s="1093" t="s">
        <v>1225</v>
      </c>
      <c r="F22" s="1093" t="s">
        <v>1225</v>
      </c>
      <c r="G22" s="1098" t="s">
        <v>1225</v>
      </c>
      <c r="H22" s="1093" t="s">
        <v>1225</v>
      </c>
      <c r="I22" s="1093" t="s">
        <v>1225</v>
      </c>
      <c r="J22" s="1098" t="s">
        <v>1225</v>
      </c>
      <c r="K22" s="1098" t="s">
        <v>1225</v>
      </c>
      <c r="L22" s="1098" t="s">
        <v>1225</v>
      </c>
      <c r="M22" s="1098" t="s">
        <v>1225</v>
      </c>
      <c r="N22" s="1098" t="s">
        <v>1225</v>
      </c>
      <c r="O22" s="1098" t="s">
        <v>1225</v>
      </c>
      <c r="P22" s="1098" t="s">
        <v>1225</v>
      </c>
      <c r="Q22" s="1098" t="s">
        <v>1225</v>
      </c>
      <c r="R22" s="1093" t="s">
        <v>1225</v>
      </c>
      <c r="S22" s="1093" t="s">
        <v>1225</v>
      </c>
      <c r="T22" s="1093" t="s">
        <v>1225</v>
      </c>
      <c r="U22" s="1093" t="s">
        <v>1225</v>
      </c>
    </row>
    <row r="23" spans="1:21" s="640" customFormat="1" ht="39.75" customHeight="1">
      <c r="A23" s="992" t="s">
        <v>606</v>
      </c>
      <c r="B23" s="1093" t="s">
        <v>1225</v>
      </c>
      <c r="C23" s="1093" t="s">
        <v>1225</v>
      </c>
      <c r="D23" s="1093" t="s">
        <v>1225</v>
      </c>
      <c r="E23" s="1093" t="s">
        <v>1225</v>
      </c>
      <c r="F23" s="1093" t="s">
        <v>1225</v>
      </c>
      <c r="G23" s="1098" t="s">
        <v>1225</v>
      </c>
      <c r="H23" s="1093" t="s">
        <v>1225</v>
      </c>
      <c r="I23" s="1093" t="s">
        <v>1225</v>
      </c>
      <c r="J23" s="1098" t="s">
        <v>1225</v>
      </c>
      <c r="K23" s="1098" t="s">
        <v>1225</v>
      </c>
      <c r="L23" s="1098" t="s">
        <v>1225</v>
      </c>
      <c r="M23" s="1098" t="s">
        <v>1225</v>
      </c>
      <c r="N23" s="1098" t="s">
        <v>1225</v>
      </c>
      <c r="O23" s="1098" t="s">
        <v>1225</v>
      </c>
      <c r="P23" s="1098" t="s">
        <v>1225</v>
      </c>
      <c r="Q23" s="1098" t="s">
        <v>1225</v>
      </c>
      <c r="R23" s="1093" t="s">
        <v>1225</v>
      </c>
      <c r="S23" s="1093" t="s">
        <v>1225</v>
      </c>
      <c r="T23" s="1093" t="s">
        <v>1225</v>
      </c>
      <c r="U23" s="1093" t="s">
        <v>1225</v>
      </c>
    </row>
    <row r="24" spans="1:21" s="642" customFormat="1" ht="7.5" customHeight="1">
      <c r="A24" s="993"/>
      <c r="B24" s="994"/>
      <c r="C24" s="995"/>
      <c r="D24" s="995"/>
      <c r="E24" s="995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</row>
    <row r="25" spans="1:18" s="663" customFormat="1" ht="15" customHeight="1">
      <c r="A25" s="662" t="s">
        <v>401</v>
      </c>
      <c r="B25" s="662"/>
      <c r="C25" s="662"/>
      <c r="D25" s="662"/>
      <c r="E25" s="662" t="s">
        <v>400</v>
      </c>
      <c r="F25" s="646"/>
      <c r="G25" s="646"/>
      <c r="H25" s="646"/>
      <c r="I25" s="646" t="s">
        <v>400</v>
      </c>
      <c r="J25" s="662" t="s">
        <v>400</v>
      </c>
      <c r="K25" s="662"/>
      <c r="L25" s="662"/>
      <c r="M25" s="662"/>
      <c r="N25" s="646"/>
      <c r="O25" s="646"/>
      <c r="P25" s="646"/>
      <c r="Q25" s="646"/>
      <c r="R25" s="648"/>
    </row>
  </sheetData>
  <sheetProtection/>
  <mergeCells count="21">
    <mergeCell ref="S8:T8"/>
    <mergeCell ref="G8:H8"/>
    <mergeCell ref="K8:L8"/>
    <mergeCell ref="O8:P8"/>
    <mergeCell ref="R6:U6"/>
    <mergeCell ref="N5:Q5"/>
    <mergeCell ref="C8:D8"/>
    <mergeCell ref="J6:M6"/>
    <mergeCell ref="G7:H7"/>
    <mergeCell ref="K7:L7"/>
    <mergeCell ref="B6:E6"/>
    <mergeCell ref="C7:D7"/>
    <mergeCell ref="A2:I2"/>
    <mergeCell ref="J2:U2"/>
    <mergeCell ref="B5:E5"/>
    <mergeCell ref="F5:I5"/>
    <mergeCell ref="J5:M5"/>
    <mergeCell ref="O7:P7"/>
    <mergeCell ref="R5:U5"/>
    <mergeCell ref="S7:T7"/>
    <mergeCell ref="N6:Q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3"/>
  <headerFooter scaleWithDoc="0" alignWithMargins="0">
    <evenHeader>&amp;R237</evenHeader>
  </headerFooter>
  <colBreaks count="1" manualBreakCount="1">
    <brk id="9" max="24" man="1"/>
  </col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view="pageBreakPreview" zoomScaleSheetLayoutView="100" zoomScalePageLayoutView="0" workbookViewId="0" topLeftCell="A1">
      <selection activeCell="M12" sqref="M12"/>
    </sheetView>
  </sheetViews>
  <sheetFormatPr defaultColWidth="9.00390625" defaultRowHeight="14.25"/>
  <cols>
    <col min="1" max="1" width="7.625" style="91" customWidth="1"/>
    <col min="2" max="2" width="10.875" style="91" customWidth="1"/>
    <col min="3" max="3" width="11.375" style="91" customWidth="1"/>
    <col min="4" max="4" width="7.375" style="91" customWidth="1"/>
    <col min="5" max="5" width="7.125" style="91" customWidth="1"/>
    <col min="6" max="11" width="6.875" style="91" customWidth="1"/>
    <col min="12" max="16384" width="9.00390625" style="91" customWidth="1"/>
  </cols>
  <sheetData>
    <row r="1" spans="1:10" s="168" customFormat="1" ht="18.75" customHeight="1">
      <c r="A1" s="167"/>
      <c r="B1" s="165"/>
      <c r="C1" s="165"/>
      <c r="D1" s="165"/>
      <c r="E1" s="165"/>
      <c r="F1" s="165"/>
      <c r="G1" s="165"/>
      <c r="H1" s="165"/>
      <c r="I1" s="165"/>
      <c r="J1" s="165"/>
    </row>
    <row r="2" spans="1:11" s="8" customFormat="1" ht="24.75" customHeight="1">
      <c r="A2" s="293" t="s">
        <v>412</v>
      </c>
      <c r="B2" s="294"/>
      <c r="C2" s="294"/>
      <c r="D2" s="296"/>
      <c r="E2" s="296"/>
      <c r="F2" s="296"/>
      <c r="G2" s="296"/>
      <c r="H2" s="296"/>
      <c r="I2" s="296"/>
      <c r="J2" s="296"/>
      <c r="K2" s="9"/>
    </row>
    <row r="3" spans="1:11" s="94" customFormat="1" ht="24.75" customHeight="1">
      <c r="A3" s="293" t="s">
        <v>411</v>
      </c>
      <c r="B3" s="293"/>
      <c r="C3" s="293"/>
      <c r="D3" s="293"/>
      <c r="E3" s="293"/>
      <c r="F3" s="293"/>
      <c r="G3" s="293"/>
      <c r="H3" s="293"/>
      <c r="I3" s="293"/>
      <c r="J3" s="293"/>
      <c r="K3" s="5"/>
    </row>
    <row r="4" spans="1:11" s="12" customFormat="1" ht="15" customHeight="1" thickBot="1">
      <c r="A4" s="96" t="s">
        <v>899</v>
      </c>
      <c r="B4" s="96"/>
      <c r="C4" s="11"/>
      <c r="D4" s="11" t="s">
        <v>69</v>
      </c>
      <c r="E4" s="11"/>
      <c r="F4" s="11"/>
      <c r="G4" s="11"/>
      <c r="H4" s="11"/>
      <c r="I4" s="11"/>
      <c r="J4" s="11"/>
      <c r="K4" s="11"/>
    </row>
    <row r="5" spans="1:11" s="3" customFormat="1" ht="19.5" customHeight="1">
      <c r="A5" s="155" t="s">
        <v>770</v>
      </c>
      <c r="B5" s="72" t="s">
        <v>846</v>
      </c>
      <c r="C5" s="72" t="s">
        <v>900</v>
      </c>
      <c r="D5" s="72" t="s">
        <v>901</v>
      </c>
      <c r="E5" s="331"/>
      <c r="F5" s="1454" t="s">
        <v>902</v>
      </c>
      <c r="G5" s="1433"/>
      <c r="H5" s="1433"/>
      <c r="I5" s="1433"/>
      <c r="J5" s="1433"/>
      <c r="K5" s="1433"/>
    </row>
    <row r="6" spans="1:11" s="3" customFormat="1" ht="26.25" customHeight="1">
      <c r="A6" s="29"/>
      <c r="B6" s="31"/>
      <c r="C6" s="508"/>
      <c r="D6" s="1276"/>
      <c r="E6" s="1455"/>
      <c r="F6" s="1456" t="s">
        <v>410</v>
      </c>
      <c r="G6" s="1457"/>
      <c r="H6" s="1457"/>
      <c r="I6" s="1457"/>
      <c r="J6" s="1457"/>
      <c r="K6" s="1457"/>
    </row>
    <row r="7" spans="1:11" s="3" customFormat="1" ht="41.25" customHeight="1">
      <c r="A7" s="29"/>
      <c r="B7" s="39" t="s">
        <v>409</v>
      </c>
      <c r="C7" s="509" t="s">
        <v>408</v>
      </c>
      <c r="D7" s="1428" t="s">
        <v>407</v>
      </c>
      <c r="E7" s="1392"/>
      <c r="F7" s="1458" t="s">
        <v>903</v>
      </c>
      <c r="G7" s="1392"/>
      <c r="H7" s="1458" t="s">
        <v>1717</v>
      </c>
      <c r="I7" s="1392"/>
      <c r="J7" s="1459" t="s">
        <v>912</v>
      </c>
      <c r="K7" s="1460"/>
    </row>
    <row r="8" spans="1:11" s="3" customFormat="1" ht="15" customHeight="1">
      <c r="A8" s="29"/>
      <c r="B8" s="38" t="s">
        <v>904</v>
      </c>
      <c r="C8" s="38" t="s">
        <v>905</v>
      </c>
      <c r="D8" s="29" t="s">
        <v>906</v>
      </c>
      <c r="E8" s="38" t="s">
        <v>907</v>
      </c>
      <c r="F8" s="38" t="s">
        <v>905</v>
      </c>
      <c r="G8" s="38" t="s">
        <v>907</v>
      </c>
      <c r="H8" s="38" t="s">
        <v>905</v>
      </c>
      <c r="I8" s="38" t="s">
        <v>907</v>
      </c>
      <c r="J8" s="38" t="s">
        <v>905</v>
      </c>
      <c r="K8" s="32" t="s">
        <v>907</v>
      </c>
    </row>
    <row r="9" spans="1:11" s="3" customFormat="1" ht="15" customHeight="1">
      <c r="A9" s="35" t="s">
        <v>630</v>
      </c>
      <c r="B9" s="377" t="s">
        <v>1719</v>
      </c>
      <c r="C9" s="377" t="s">
        <v>1720</v>
      </c>
      <c r="D9" s="35" t="s">
        <v>406</v>
      </c>
      <c r="E9" s="34" t="s">
        <v>1718</v>
      </c>
      <c r="F9" s="377" t="s">
        <v>1720</v>
      </c>
      <c r="G9" s="377" t="s">
        <v>1718</v>
      </c>
      <c r="H9" s="377" t="s">
        <v>1720</v>
      </c>
      <c r="I9" s="377" t="s">
        <v>1718</v>
      </c>
      <c r="J9" s="377" t="s">
        <v>1720</v>
      </c>
      <c r="K9" s="375" t="s">
        <v>1718</v>
      </c>
    </row>
    <row r="10" spans="1:11" s="3" customFormat="1" ht="37.5" customHeight="1">
      <c r="A10" s="29">
        <v>2016</v>
      </c>
      <c r="B10" s="816">
        <v>731</v>
      </c>
      <c r="C10" s="816">
        <v>722</v>
      </c>
      <c r="D10" s="816">
        <v>4</v>
      </c>
      <c r="E10" s="816">
        <v>165</v>
      </c>
      <c r="F10" s="816">
        <v>9</v>
      </c>
      <c r="G10" s="816">
        <v>12</v>
      </c>
      <c r="H10" s="816">
        <v>8</v>
      </c>
      <c r="I10" s="816">
        <v>11</v>
      </c>
      <c r="J10" s="816">
        <v>1</v>
      </c>
      <c r="K10" s="816">
        <v>1</v>
      </c>
    </row>
    <row r="11" spans="1:11" s="3" customFormat="1" ht="37.5" customHeight="1">
      <c r="A11" s="29">
        <v>2017</v>
      </c>
      <c r="B11" s="1056">
        <v>709</v>
      </c>
      <c r="C11" s="1056">
        <v>642</v>
      </c>
      <c r="D11" s="1056">
        <v>4</v>
      </c>
      <c r="E11" s="1056">
        <v>146</v>
      </c>
      <c r="F11" s="1056">
        <v>21</v>
      </c>
      <c r="G11" s="1056">
        <v>26</v>
      </c>
      <c r="H11" s="1056">
        <v>21</v>
      </c>
      <c r="I11" s="1056">
        <v>26</v>
      </c>
      <c r="J11" s="1056" t="s">
        <v>1225</v>
      </c>
      <c r="K11" s="1056" t="s">
        <v>1225</v>
      </c>
    </row>
    <row r="12" spans="1:11" s="212" customFormat="1" ht="37.5" customHeight="1">
      <c r="A12" s="29">
        <v>2018</v>
      </c>
      <c r="B12" s="1056">
        <v>798</v>
      </c>
      <c r="C12" s="1056">
        <v>782</v>
      </c>
      <c r="D12" s="1056">
        <v>3</v>
      </c>
      <c r="E12" s="1056">
        <v>141</v>
      </c>
      <c r="F12" s="1056">
        <v>16</v>
      </c>
      <c r="G12" s="1056">
        <v>20</v>
      </c>
      <c r="H12" s="1056">
        <v>16</v>
      </c>
      <c r="I12" s="1056">
        <v>20</v>
      </c>
      <c r="J12" s="1056" t="s">
        <v>1225</v>
      </c>
      <c r="K12" s="1056" t="s">
        <v>1225</v>
      </c>
    </row>
    <row r="13" spans="1:11" s="212" customFormat="1" ht="37.5" customHeight="1">
      <c r="A13" s="29">
        <v>2019</v>
      </c>
      <c r="B13" s="1056">
        <v>821</v>
      </c>
      <c r="C13" s="1056">
        <v>807</v>
      </c>
      <c r="D13" s="1056">
        <v>3</v>
      </c>
      <c r="E13" s="1056">
        <v>128</v>
      </c>
      <c r="F13" s="1056">
        <v>14</v>
      </c>
      <c r="G13" s="1056">
        <v>17</v>
      </c>
      <c r="H13" s="1056">
        <v>14</v>
      </c>
      <c r="I13" s="1056">
        <v>17</v>
      </c>
      <c r="J13" s="1056" t="s">
        <v>1225</v>
      </c>
      <c r="K13" s="1056" t="s">
        <v>1225</v>
      </c>
    </row>
    <row r="14" spans="1:11" s="212" customFormat="1" ht="37.5" customHeight="1">
      <c r="A14" s="29">
        <v>2020</v>
      </c>
      <c r="B14" s="1056">
        <v>848</v>
      </c>
      <c r="C14" s="1056">
        <v>838</v>
      </c>
      <c r="D14" s="1056">
        <v>5</v>
      </c>
      <c r="E14" s="1056">
        <v>129</v>
      </c>
      <c r="F14" s="1056">
        <v>10</v>
      </c>
      <c r="G14" s="1056">
        <v>11</v>
      </c>
      <c r="H14" s="1056">
        <v>10</v>
      </c>
      <c r="I14" s="1056">
        <v>11</v>
      </c>
      <c r="J14" s="1056" t="s">
        <v>1225</v>
      </c>
      <c r="K14" s="1056" t="s">
        <v>1225</v>
      </c>
    </row>
    <row r="15" spans="1:11" s="213" customFormat="1" ht="52.5" customHeight="1">
      <c r="A15" s="790">
        <v>2021</v>
      </c>
      <c r="B15" s="1087">
        <v>1034</v>
      </c>
      <c r="C15" s="1087">
        <v>903</v>
      </c>
      <c r="D15" s="1087">
        <v>5</v>
      </c>
      <c r="E15" s="1087">
        <v>131</v>
      </c>
      <c r="F15" s="1087">
        <v>9</v>
      </c>
      <c r="G15" s="1087">
        <v>9</v>
      </c>
      <c r="H15" s="1087">
        <v>9</v>
      </c>
      <c r="I15" s="1087">
        <v>9</v>
      </c>
      <c r="J15" s="1087" t="s">
        <v>1225</v>
      </c>
      <c r="K15" s="1087" t="s">
        <v>1225</v>
      </c>
    </row>
    <row r="16" spans="1:11" s="213" customFormat="1" ht="37.5" customHeight="1">
      <c r="A16" s="998" t="s">
        <v>607</v>
      </c>
      <c r="B16" s="1056">
        <v>257</v>
      </c>
      <c r="C16" s="1099">
        <v>255</v>
      </c>
      <c r="D16" s="1099" t="s">
        <v>1225</v>
      </c>
      <c r="E16" s="1099">
        <v>2</v>
      </c>
      <c r="F16" s="1056">
        <v>3</v>
      </c>
      <c r="G16" s="1056">
        <v>3</v>
      </c>
      <c r="H16" s="1056">
        <v>3</v>
      </c>
      <c r="I16" s="1056">
        <v>3</v>
      </c>
      <c r="J16" s="1099" t="s">
        <v>1225</v>
      </c>
      <c r="K16" s="1099" t="s">
        <v>1225</v>
      </c>
    </row>
    <row r="17" spans="1:11" s="213" customFormat="1" ht="37.5" customHeight="1">
      <c r="A17" s="998" t="s">
        <v>608</v>
      </c>
      <c r="B17" s="1056">
        <v>178</v>
      </c>
      <c r="C17" s="1099">
        <v>147</v>
      </c>
      <c r="D17" s="1099">
        <v>1</v>
      </c>
      <c r="E17" s="1099">
        <v>31</v>
      </c>
      <c r="F17" s="1056" t="s">
        <v>1225</v>
      </c>
      <c r="G17" s="1056" t="s">
        <v>1225</v>
      </c>
      <c r="H17" s="1056" t="s">
        <v>1225</v>
      </c>
      <c r="I17" s="1056" t="s">
        <v>1225</v>
      </c>
      <c r="J17" s="1099" t="s">
        <v>1225</v>
      </c>
      <c r="K17" s="1099" t="s">
        <v>1225</v>
      </c>
    </row>
    <row r="18" spans="1:11" s="213" customFormat="1" ht="37.5" customHeight="1">
      <c r="A18" s="998" t="s">
        <v>609</v>
      </c>
      <c r="B18" s="1056">
        <v>246</v>
      </c>
      <c r="C18" s="1099">
        <v>245</v>
      </c>
      <c r="D18" s="1099" t="s">
        <v>1225</v>
      </c>
      <c r="E18" s="1099">
        <v>1</v>
      </c>
      <c r="F18" s="1056">
        <v>4</v>
      </c>
      <c r="G18" s="1056">
        <v>4</v>
      </c>
      <c r="H18" s="1056">
        <v>4</v>
      </c>
      <c r="I18" s="1056">
        <v>4</v>
      </c>
      <c r="J18" s="1099" t="s">
        <v>1225</v>
      </c>
      <c r="K18" s="1099" t="s">
        <v>1225</v>
      </c>
    </row>
    <row r="19" spans="1:11" s="213" customFormat="1" ht="37.5" customHeight="1">
      <c r="A19" s="998" t="s">
        <v>610</v>
      </c>
      <c r="B19" s="1056">
        <v>215</v>
      </c>
      <c r="C19" s="1099">
        <v>118</v>
      </c>
      <c r="D19" s="1099">
        <v>2</v>
      </c>
      <c r="E19" s="1099">
        <v>97</v>
      </c>
      <c r="F19" s="1056" t="s">
        <v>1225</v>
      </c>
      <c r="G19" s="1056" t="s">
        <v>1225</v>
      </c>
      <c r="H19" s="1056" t="s">
        <v>1225</v>
      </c>
      <c r="I19" s="1056" t="s">
        <v>1225</v>
      </c>
      <c r="J19" s="1099" t="s">
        <v>1225</v>
      </c>
      <c r="K19" s="1099" t="s">
        <v>1225</v>
      </c>
    </row>
    <row r="20" spans="1:11" s="213" customFormat="1" ht="37.5" customHeight="1">
      <c r="A20" s="998" t="s">
        <v>611</v>
      </c>
      <c r="B20" s="1056">
        <v>101</v>
      </c>
      <c r="C20" s="1099">
        <v>101</v>
      </c>
      <c r="D20" s="1099" t="s">
        <v>1225</v>
      </c>
      <c r="E20" s="1099" t="s">
        <v>1225</v>
      </c>
      <c r="F20" s="1056" t="s">
        <v>1225</v>
      </c>
      <c r="G20" s="1056" t="s">
        <v>1225</v>
      </c>
      <c r="H20" s="1056" t="s">
        <v>1225</v>
      </c>
      <c r="I20" s="1056" t="s">
        <v>1225</v>
      </c>
      <c r="J20" s="1099" t="s">
        <v>1225</v>
      </c>
      <c r="K20" s="1099" t="s">
        <v>1225</v>
      </c>
    </row>
    <row r="21" spans="1:11" s="213" customFormat="1" ht="37.5" customHeight="1" thickBot="1">
      <c r="A21" s="412" t="s">
        <v>908</v>
      </c>
      <c r="B21" s="1101">
        <v>37</v>
      </c>
      <c r="C21" s="1100">
        <v>37</v>
      </c>
      <c r="D21" s="1100" t="s">
        <v>1225</v>
      </c>
      <c r="E21" s="1100" t="s">
        <v>1225</v>
      </c>
      <c r="F21" s="1102">
        <v>2</v>
      </c>
      <c r="G21" s="1102">
        <v>2</v>
      </c>
      <c r="H21" s="1102">
        <v>2</v>
      </c>
      <c r="I21" s="1102">
        <v>2</v>
      </c>
      <c r="J21" s="1100" t="s">
        <v>1225</v>
      </c>
      <c r="K21" s="1100" t="s">
        <v>1225</v>
      </c>
    </row>
    <row r="22" spans="1:11" s="336" customFormat="1" ht="15" customHeight="1">
      <c r="A22" s="336" t="s">
        <v>909</v>
      </c>
      <c r="F22" s="339"/>
      <c r="G22" s="436"/>
      <c r="H22" s="339"/>
      <c r="I22" s="436"/>
      <c r="J22" s="339"/>
      <c r="K22" s="436"/>
    </row>
    <row r="23" spans="1:11" s="510" customFormat="1" ht="15" customHeight="1">
      <c r="A23" s="336" t="s">
        <v>1529</v>
      </c>
      <c r="F23" s="511"/>
      <c r="G23" s="512"/>
      <c r="H23" s="511"/>
      <c r="I23" s="512"/>
      <c r="J23" s="511"/>
      <c r="K23" s="512"/>
    </row>
    <row r="24" spans="1:11" s="510" customFormat="1" ht="15" customHeight="1">
      <c r="A24" s="336" t="s">
        <v>910</v>
      </c>
      <c r="F24" s="511"/>
      <c r="G24" s="512"/>
      <c r="H24" s="511"/>
      <c r="I24" s="512"/>
      <c r="J24" s="511"/>
      <c r="K24" s="512"/>
    </row>
    <row r="25" spans="1:11" s="336" customFormat="1" ht="15" customHeight="1">
      <c r="A25" s="337" t="s">
        <v>911</v>
      </c>
      <c r="B25" s="337"/>
      <c r="C25" s="337"/>
      <c r="D25" s="337"/>
      <c r="E25" s="337"/>
      <c r="F25" s="339"/>
      <c r="G25" s="338"/>
      <c r="H25" s="339"/>
      <c r="I25" s="338"/>
      <c r="J25" s="339"/>
      <c r="K25" s="338"/>
    </row>
  </sheetData>
  <sheetProtection/>
  <mergeCells count="7">
    <mergeCell ref="F5:K5"/>
    <mergeCell ref="D6:E6"/>
    <mergeCell ref="F6:K6"/>
    <mergeCell ref="D7:E7"/>
    <mergeCell ref="F7:G7"/>
    <mergeCell ref="H7:I7"/>
    <mergeCell ref="J7:K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view="pageBreakPreview" zoomScaleSheetLayoutView="100" zoomScalePageLayoutView="0" workbookViewId="0" topLeftCell="A1">
      <selection activeCell="P15" sqref="P15"/>
    </sheetView>
  </sheetViews>
  <sheetFormatPr defaultColWidth="9.00390625" defaultRowHeight="14.25"/>
  <cols>
    <col min="1" max="1" width="4.875" style="811" customWidth="1"/>
    <col min="2" max="4" width="5.50390625" style="811" customWidth="1"/>
    <col min="5" max="5" width="5.75390625" style="811" customWidth="1"/>
    <col min="6" max="14" width="6.50390625" style="811" customWidth="1"/>
    <col min="15" max="16384" width="9.00390625" style="811" customWidth="1"/>
  </cols>
  <sheetData>
    <row r="1" spans="1:14" ht="18.75" customHeight="1">
      <c r="A1" s="165"/>
      <c r="B1" s="165"/>
      <c r="C1" s="165"/>
      <c r="D1" s="165"/>
      <c r="E1" s="165"/>
      <c r="F1" s="165"/>
      <c r="G1" s="165"/>
      <c r="H1" s="165"/>
      <c r="I1" s="165"/>
      <c r="J1" s="166"/>
      <c r="K1" s="166"/>
      <c r="L1" s="167"/>
      <c r="M1" s="167"/>
      <c r="N1" s="168"/>
    </row>
    <row r="2" spans="1:14" ht="24.75" customHeight="1">
      <c r="A2" s="293" t="s">
        <v>133</v>
      </c>
      <c r="B2" s="296"/>
      <c r="C2" s="296"/>
      <c r="D2" s="296"/>
      <c r="E2" s="296"/>
      <c r="F2" s="296"/>
      <c r="G2" s="296"/>
      <c r="H2" s="296"/>
      <c r="I2" s="296"/>
      <c r="J2" s="297"/>
      <c r="K2" s="181"/>
      <c r="L2" s="9"/>
      <c r="M2" s="9"/>
      <c r="N2" s="9"/>
    </row>
    <row r="3" spans="1:14" ht="24.75" customHeight="1">
      <c r="A3" s="326" t="s">
        <v>134</v>
      </c>
      <c r="B3" s="297"/>
      <c r="C3" s="297"/>
      <c r="D3" s="297"/>
      <c r="E3" s="297"/>
      <c r="F3" s="297"/>
      <c r="G3" s="297"/>
      <c r="H3" s="297"/>
      <c r="I3" s="297"/>
      <c r="J3" s="297"/>
      <c r="K3" s="19"/>
      <c r="L3" s="19"/>
      <c r="M3" s="113"/>
      <c r="N3" s="113"/>
    </row>
    <row r="4" spans="1:14" s="812" customFormat="1" ht="14.25" thickBot="1">
      <c r="A4" s="99" t="s">
        <v>639</v>
      </c>
      <c r="B4" s="99"/>
      <c r="C4" s="99"/>
      <c r="D4" s="99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s="813" customFormat="1" ht="18.75" customHeight="1">
      <c r="A5" s="365"/>
      <c r="B5" s="366" t="s">
        <v>1277</v>
      </c>
      <c r="C5" s="366"/>
      <c r="D5" s="366"/>
      <c r="E5" s="382" t="s">
        <v>1278</v>
      </c>
      <c r="F5" s="367"/>
      <c r="G5" s="367"/>
      <c r="H5" s="367"/>
      <c r="I5" s="367"/>
      <c r="J5" s="367"/>
      <c r="K5" s="367"/>
      <c r="L5" s="367"/>
      <c r="M5" s="367"/>
      <c r="N5" s="367"/>
    </row>
    <row r="6" spans="1:14" s="813" customFormat="1" ht="18.75" customHeight="1">
      <c r="A6" s="329"/>
      <c r="B6" s="368"/>
      <c r="C6" s="1213" t="s">
        <v>1116</v>
      </c>
      <c r="D6" s="822" t="s">
        <v>1117</v>
      </c>
      <c r="E6" s="372" t="s">
        <v>1276</v>
      </c>
      <c r="F6" s="370" t="s">
        <v>1271</v>
      </c>
      <c r="G6" s="370" t="s">
        <v>1272</v>
      </c>
      <c r="H6" s="370" t="s">
        <v>1273</v>
      </c>
      <c r="I6" s="370" t="s">
        <v>1274</v>
      </c>
      <c r="J6" s="370" t="s">
        <v>1270</v>
      </c>
      <c r="K6" s="370" t="s">
        <v>1275</v>
      </c>
      <c r="L6" s="370" t="s">
        <v>1264</v>
      </c>
      <c r="M6" s="370" t="s">
        <v>1265</v>
      </c>
      <c r="N6" s="369" t="s">
        <v>1266</v>
      </c>
    </row>
    <row r="7" spans="1:14" s="813" customFormat="1" ht="18.75" customHeight="1">
      <c r="A7" s="329" t="s">
        <v>673</v>
      </c>
      <c r="B7" s="368"/>
      <c r="C7" s="1214"/>
      <c r="D7" s="821"/>
      <c r="E7" s="372"/>
      <c r="F7" s="372"/>
      <c r="G7" s="372" t="s">
        <v>1271</v>
      </c>
      <c r="H7" s="372"/>
      <c r="I7" s="372"/>
      <c r="J7" s="372"/>
      <c r="K7" s="372"/>
      <c r="L7" s="372" t="s">
        <v>1267</v>
      </c>
      <c r="M7" s="372" t="s">
        <v>1268</v>
      </c>
      <c r="N7" s="369" t="s">
        <v>1269</v>
      </c>
    </row>
    <row r="8" spans="1:14" s="813" customFormat="1" ht="18.75" customHeight="1">
      <c r="A8" s="329"/>
      <c r="B8" s="368"/>
      <c r="C8" s="1215"/>
      <c r="D8" s="820"/>
      <c r="E8" s="372"/>
      <c r="F8" s="372"/>
      <c r="G8" s="372"/>
      <c r="H8" s="372" t="s">
        <v>74</v>
      </c>
      <c r="I8" s="372"/>
      <c r="J8" s="372"/>
      <c r="K8" s="372"/>
      <c r="L8" s="372" t="s">
        <v>135</v>
      </c>
      <c r="M8" s="372"/>
      <c r="N8" s="369" t="s">
        <v>136</v>
      </c>
    </row>
    <row r="9" spans="1:14" s="813" customFormat="1" ht="18.75" customHeight="1">
      <c r="A9" s="329"/>
      <c r="B9" s="368"/>
      <c r="C9" s="1215"/>
      <c r="D9" s="820"/>
      <c r="E9" s="372"/>
      <c r="F9" s="372"/>
      <c r="G9" s="372"/>
      <c r="H9" s="372" t="s">
        <v>137</v>
      </c>
      <c r="I9" s="372" t="s">
        <v>138</v>
      </c>
      <c r="J9" s="372"/>
      <c r="K9" s="372"/>
      <c r="L9" s="372" t="s">
        <v>139</v>
      </c>
      <c r="M9" s="372" t="s">
        <v>140</v>
      </c>
      <c r="N9" s="369" t="s">
        <v>141</v>
      </c>
    </row>
    <row r="10" spans="1:14" s="813" customFormat="1" ht="18.75" customHeight="1">
      <c r="A10" s="373"/>
      <c r="B10" s="374" t="s">
        <v>70</v>
      </c>
      <c r="C10" s="377" t="s">
        <v>1248</v>
      </c>
      <c r="D10" s="376" t="s">
        <v>453</v>
      </c>
      <c r="E10" s="377" t="s">
        <v>142</v>
      </c>
      <c r="F10" s="377" t="s">
        <v>143</v>
      </c>
      <c r="G10" s="377" t="s">
        <v>77</v>
      </c>
      <c r="H10" s="377" t="s">
        <v>144</v>
      </c>
      <c r="I10" s="377" t="s">
        <v>145</v>
      </c>
      <c r="J10" s="377" t="s">
        <v>78</v>
      </c>
      <c r="K10" s="377" t="s">
        <v>79</v>
      </c>
      <c r="L10" s="377" t="s">
        <v>146</v>
      </c>
      <c r="M10" s="377" t="s">
        <v>146</v>
      </c>
      <c r="N10" s="376" t="s">
        <v>146</v>
      </c>
    </row>
    <row r="11" spans="1:14" s="813" customFormat="1" ht="30" customHeight="1">
      <c r="A11" s="29">
        <v>2016</v>
      </c>
      <c r="B11" s="792">
        <v>37</v>
      </c>
      <c r="C11" s="792">
        <v>14</v>
      </c>
      <c r="D11" s="792">
        <v>23</v>
      </c>
      <c r="E11" s="792">
        <v>28</v>
      </c>
      <c r="F11" s="792">
        <v>2</v>
      </c>
      <c r="G11" s="792">
        <v>2</v>
      </c>
      <c r="H11" s="792">
        <v>1</v>
      </c>
      <c r="I11" s="792" t="s">
        <v>1225</v>
      </c>
      <c r="J11" s="792" t="s">
        <v>1225</v>
      </c>
      <c r="K11" s="792">
        <v>8</v>
      </c>
      <c r="L11" s="792">
        <v>5</v>
      </c>
      <c r="M11" s="792">
        <v>1</v>
      </c>
      <c r="N11" s="792">
        <v>3</v>
      </c>
    </row>
    <row r="12" spans="1:14" s="813" customFormat="1" ht="30" customHeight="1">
      <c r="A12" s="29">
        <v>2017</v>
      </c>
      <c r="B12" s="792">
        <v>37</v>
      </c>
      <c r="C12" s="792">
        <v>15</v>
      </c>
      <c r="D12" s="792">
        <v>22</v>
      </c>
      <c r="E12" s="792">
        <v>28</v>
      </c>
      <c r="F12" s="792">
        <v>2</v>
      </c>
      <c r="G12" s="792">
        <v>2</v>
      </c>
      <c r="H12" s="792">
        <v>1</v>
      </c>
      <c r="I12" s="792" t="s">
        <v>1225</v>
      </c>
      <c r="J12" s="792" t="s">
        <v>1225</v>
      </c>
      <c r="K12" s="792">
        <v>6</v>
      </c>
      <c r="L12" s="792">
        <v>5</v>
      </c>
      <c r="M12" s="792">
        <v>1</v>
      </c>
      <c r="N12" s="792">
        <v>3</v>
      </c>
    </row>
    <row r="13" spans="1:14" s="813" customFormat="1" ht="30" customHeight="1">
      <c r="A13" s="29">
        <v>2018</v>
      </c>
      <c r="B13" s="792">
        <v>36</v>
      </c>
      <c r="C13" s="792">
        <v>14</v>
      </c>
      <c r="D13" s="792">
        <v>22</v>
      </c>
      <c r="E13" s="792">
        <v>28</v>
      </c>
      <c r="F13" s="792">
        <v>2</v>
      </c>
      <c r="G13" s="792">
        <v>2</v>
      </c>
      <c r="H13" s="792">
        <v>1</v>
      </c>
      <c r="I13" s="792" t="s">
        <v>1225</v>
      </c>
      <c r="J13" s="792" t="s">
        <v>1225</v>
      </c>
      <c r="K13" s="792">
        <v>6</v>
      </c>
      <c r="L13" s="792">
        <v>5</v>
      </c>
      <c r="M13" s="792">
        <v>1</v>
      </c>
      <c r="N13" s="792">
        <v>3</v>
      </c>
    </row>
    <row r="14" spans="1:14" s="813" customFormat="1" ht="30" customHeight="1">
      <c r="A14" s="29">
        <v>2019</v>
      </c>
      <c r="B14" s="792">
        <v>40</v>
      </c>
      <c r="C14" s="792">
        <v>14</v>
      </c>
      <c r="D14" s="792">
        <v>26</v>
      </c>
      <c r="E14" s="792">
        <v>34</v>
      </c>
      <c r="F14" s="792">
        <v>2</v>
      </c>
      <c r="G14" s="792">
        <v>2</v>
      </c>
      <c r="H14" s="792">
        <v>1</v>
      </c>
      <c r="I14" s="792" t="s">
        <v>1225</v>
      </c>
      <c r="J14" s="792" t="s">
        <v>1225</v>
      </c>
      <c r="K14" s="792">
        <v>8</v>
      </c>
      <c r="L14" s="792">
        <v>3</v>
      </c>
      <c r="M14" s="792">
        <v>1</v>
      </c>
      <c r="N14" s="792">
        <v>3</v>
      </c>
    </row>
    <row r="15" spans="1:14" s="813" customFormat="1" ht="30" customHeight="1">
      <c r="A15" s="29">
        <v>2020</v>
      </c>
      <c r="B15" s="792">
        <v>57</v>
      </c>
      <c r="C15" s="792">
        <v>15</v>
      </c>
      <c r="D15" s="792">
        <v>42</v>
      </c>
      <c r="E15" s="792">
        <v>45</v>
      </c>
      <c r="F15" s="792">
        <v>2</v>
      </c>
      <c r="G15" s="792">
        <v>2</v>
      </c>
      <c r="H15" s="792">
        <v>1</v>
      </c>
      <c r="I15" s="792" t="s">
        <v>1225</v>
      </c>
      <c r="J15" s="792" t="s">
        <v>1225</v>
      </c>
      <c r="K15" s="792">
        <v>16</v>
      </c>
      <c r="L15" s="792">
        <v>4</v>
      </c>
      <c r="M15" s="792">
        <v>1</v>
      </c>
      <c r="N15" s="792">
        <v>4</v>
      </c>
    </row>
    <row r="16" spans="1:14" s="813" customFormat="1" ht="45" customHeight="1" thickBot="1">
      <c r="A16" s="814">
        <v>2021</v>
      </c>
      <c r="B16" s="817">
        <v>66</v>
      </c>
      <c r="C16" s="817">
        <v>15</v>
      </c>
      <c r="D16" s="817">
        <v>51</v>
      </c>
      <c r="E16" s="817">
        <v>51</v>
      </c>
      <c r="F16" s="817">
        <v>3</v>
      </c>
      <c r="G16" s="817">
        <v>1</v>
      </c>
      <c r="H16" s="817">
        <v>1</v>
      </c>
      <c r="I16" s="817" t="s">
        <v>1225</v>
      </c>
      <c r="J16" s="817" t="s">
        <v>1225</v>
      </c>
      <c r="K16" s="817">
        <v>22</v>
      </c>
      <c r="L16" s="817">
        <v>3</v>
      </c>
      <c r="M16" s="817">
        <v>1</v>
      </c>
      <c r="N16" s="817">
        <v>4</v>
      </c>
    </row>
    <row r="17" spans="1:14" s="813" customFormat="1" ht="13.5" thickBot="1">
      <c r="A17" s="605"/>
      <c r="B17" s="606"/>
      <c r="C17" s="606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s="813" customFormat="1" ht="18.75" customHeight="1">
      <c r="A18" s="155"/>
      <c r="B18" s="334"/>
      <c r="C18" s="334"/>
      <c r="D18" s="1249" t="s">
        <v>147</v>
      </c>
      <c r="E18" s="1250"/>
      <c r="F18" s="1250"/>
      <c r="G18" s="1250"/>
      <c r="H18" s="1250"/>
      <c r="I18" s="1250"/>
      <c r="J18" s="1251" t="s">
        <v>667</v>
      </c>
      <c r="K18" s="1252"/>
      <c r="L18" s="1252"/>
      <c r="M18" s="1252"/>
      <c r="N18" s="1252"/>
    </row>
    <row r="19" spans="1:14" s="813" customFormat="1" ht="18.75" customHeight="1">
      <c r="A19" s="329"/>
      <c r="B19" s="329" t="s">
        <v>1279</v>
      </c>
      <c r="C19" s="329" t="s">
        <v>1280</v>
      </c>
      <c r="D19" s="328" t="s">
        <v>1281</v>
      </c>
      <c r="E19" s="328" t="s">
        <v>1282</v>
      </c>
      <c r="F19" s="328" t="s">
        <v>1283</v>
      </c>
      <c r="G19" s="328" t="s">
        <v>1284</v>
      </c>
      <c r="H19" s="328" t="s">
        <v>1285</v>
      </c>
      <c r="I19" s="372" t="s">
        <v>1286</v>
      </c>
      <c r="J19" s="372" t="s">
        <v>664</v>
      </c>
      <c r="K19" s="372" t="s">
        <v>1294</v>
      </c>
      <c r="L19" s="372" t="s">
        <v>1295</v>
      </c>
      <c r="M19" s="396" t="s">
        <v>1296</v>
      </c>
      <c r="N19" s="397"/>
    </row>
    <row r="20" spans="1:14" s="813" customFormat="1" ht="18.75" customHeight="1">
      <c r="A20" s="329" t="s">
        <v>666</v>
      </c>
      <c r="B20" s="372" t="s">
        <v>1287</v>
      </c>
      <c r="C20" s="329"/>
      <c r="D20" s="328" t="s">
        <v>1288</v>
      </c>
      <c r="E20" s="328" t="s">
        <v>1289</v>
      </c>
      <c r="F20" s="328" t="s">
        <v>1290</v>
      </c>
      <c r="G20" s="328" t="s">
        <v>1291</v>
      </c>
      <c r="H20" s="328" t="s">
        <v>1292</v>
      </c>
      <c r="I20" s="372" t="s">
        <v>1293</v>
      </c>
      <c r="J20" s="372"/>
      <c r="K20" s="372"/>
      <c r="L20" s="372"/>
      <c r="M20" s="886"/>
      <c r="N20" s="368"/>
    </row>
    <row r="21" spans="1:14" s="813" customFormat="1" ht="18.75" customHeight="1">
      <c r="A21" s="329"/>
      <c r="B21" s="372" t="s">
        <v>148</v>
      </c>
      <c r="C21" s="329" t="s">
        <v>69</v>
      </c>
      <c r="D21" s="328" t="s">
        <v>69</v>
      </c>
      <c r="E21" s="328" t="s">
        <v>71</v>
      </c>
      <c r="F21" s="328"/>
      <c r="G21" s="328" t="s">
        <v>149</v>
      </c>
      <c r="H21" s="328" t="s">
        <v>150</v>
      </c>
      <c r="I21" s="372" t="s">
        <v>151</v>
      </c>
      <c r="J21" s="372"/>
      <c r="K21" s="372" t="s">
        <v>152</v>
      </c>
      <c r="L21" s="372" t="s">
        <v>153</v>
      </c>
      <c r="M21" s="886"/>
      <c r="N21" s="368"/>
    </row>
    <row r="22" spans="1:14" s="813" customFormat="1" ht="18.75" customHeight="1">
      <c r="A22" s="329"/>
      <c r="B22" s="372" t="s">
        <v>154</v>
      </c>
      <c r="C22" s="329" t="s">
        <v>155</v>
      </c>
      <c r="D22" s="372" t="s">
        <v>156</v>
      </c>
      <c r="E22" s="369" t="s">
        <v>157</v>
      </c>
      <c r="F22" s="328" t="s">
        <v>71</v>
      </c>
      <c r="G22" s="328" t="s">
        <v>158</v>
      </c>
      <c r="H22" s="328" t="s">
        <v>159</v>
      </c>
      <c r="I22" s="372" t="s">
        <v>160</v>
      </c>
      <c r="J22" s="372"/>
      <c r="K22" s="372" t="s">
        <v>161</v>
      </c>
      <c r="L22" s="372" t="s">
        <v>162</v>
      </c>
      <c r="M22" s="886"/>
      <c r="N22" s="368"/>
    </row>
    <row r="23" spans="1:14" s="813" customFormat="1" ht="18.75" customHeight="1">
      <c r="A23" s="373"/>
      <c r="B23" s="377" t="s">
        <v>146</v>
      </c>
      <c r="C23" s="373" t="s">
        <v>146</v>
      </c>
      <c r="D23" s="377" t="s">
        <v>163</v>
      </c>
      <c r="E23" s="376" t="s">
        <v>146</v>
      </c>
      <c r="F23" s="375" t="s">
        <v>164</v>
      </c>
      <c r="G23" s="377" t="s">
        <v>165</v>
      </c>
      <c r="H23" s="376" t="s">
        <v>146</v>
      </c>
      <c r="I23" s="377" t="s">
        <v>165</v>
      </c>
      <c r="J23" s="377" t="s">
        <v>142</v>
      </c>
      <c r="K23" s="377" t="s">
        <v>166</v>
      </c>
      <c r="L23" s="377" t="s">
        <v>166</v>
      </c>
      <c r="M23" s="383" t="s">
        <v>81</v>
      </c>
      <c r="N23" s="374"/>
    </row>
    <row r="24" spans="1:14" s="813" customFormat="1" ht="30" customHeight="1">
      <c r="A24" s="29">
        <v>2016</v>
      </c>
      <c r="B24" s="792">
        <v>3</v>
      </c>
      <c r="C24" s="792" t="s">
        <v>1225</v>
      </c>
      <c r="D24" s="792">
        <v>2</v>
      </c>
      <c r="E24" s="792">
        <v>1</v>
      </c>
      <c r="F24" s="792" t="s">
        <v>1225</v>
      </c>
      <c r="G24" s="792" t="s">
        <v>1225</v>
      </c>
      <c r="H24" s="792" t="s">
        <v>1225</v>
      </c>
      <c r="I24" s="792" t="s">
        <v>1225</v>
      </c>
      <c r="J24" s="792">
        <v>9</v>
      </c>
      <c r="K24" s="792">
        <v>7</v>
      </c>
      <c r="L24" s="792" t="s">
        <v>1225</v>
      </c>
      <c r="M24" s="815"/>
      <c r="N24" s="815">
        <v>2</v>
      </c>
    </row>
    <row r="25" spans="1:14" s="813" customFormat="1" ht="30" customHeight="1">
      <c r="A25" s="29">
        <v>2017</v>
      </c>
      <c r="B25" s="792">
        <v>3</v>
      </c>
      <c r="C25" s="792" t="s">
        <v>1225</v>
      </c>
      <c r="D25" s="792">
        <v>4</v>
      </c>
      <c r="E25" s="792">
        <v>1</v>
      </c>
      <c r="F25" s="792" t="s">
        <v>1225</v>
      </c>
      <c r="G25" s="792" t="s">
        <v>1225</v>
      </c>
      <c r="H25" s="792" t="s">
        <v>1225</v>
      </c>
      <c r="I25" s="792" t="s">
        <v>1225</v>
      </c>
      <c r="J25" s="792">
        <v>9</v>
      </c>
      <c r="K25" s="792">
        <v>6</v>
      </c>
      <c r="L25" s="792">
        <v>1</v>
      </c>
      <c r="M25" s="792"/>
      <c r="N25" s="792">
        <v>2</v>
      </c>
    </row>
    <row r="26" spans="1:14" s="813" customFormat="1" ht="30" customHeight="1">
      <c r="A26" s="29">
        <v>2018</v>
      </c>
      <c r="B26" s="792">
        <v>3</v>
      </c>
      <c r="C26" s="792" t="s">
        <v>1225</v>
      </c>
      <c r="D26" s="792">
        <v>4</v>
      </c>
      <c r="E26" s="792">
        <v>1</v>
      </c>
      <c r="F26" s="792" t="s">
        <v>1225</v>
      </c>
      <c r="G26" s="792" t="s">
        <v>1225</v>
      </c>
      <c r="H26" s="792" t="s">
        <v>1225</v>
      </c>
      <c r="I26" s="792" t="s">
        <v>1225</v>
      </c>
      <c r="J26" s="792">
        <v>8</v>
      </c>
      <c r="K26" s="792">
        <v>6</v>
      </c>
      <c r="L26" s="792" t="s">
        <v>1225</v>
      </c>
      <c r="M26" s="816"/>
      <c r="N26" s="816">
        <v>2</v>
      </c>
    </row>
    <row r="27" spans="1:14" s="813" customFormat="1" ht="30" customHeight="1">
      <c r="A27" s="29">
        <v>2019</v>
      </c>
      <c r="B27" s="792">
        <v>6</v>
      </c>
      <c r="C27" s="792">
        <v>2</v>
      </c>
      <c r="D27" s="792">
        <v>4</v>
      </c>
      <c r="E27" s="792">
        <v>1</v>
      </c>
      <c r="F27" s="792">
        <v>1</v>
      </c>
      <c r="G27" s="792" t="s">
        <v>1225</v>
      </c>
      <c r="H27" s="792" t="s">
        <v>1225</v>
      </c>
      <c r="I27" s="792" t="s">
        <v>1225</v>
      </c>
      <c r="J27" s="792">
        <v>6</v>
      </c>
      <c r="K27" s="792">
        <v>1</v>
      </c>
      <c r="L27" s="792">
        <v>1</v>
      </c>
      <c r="M27" s="816"/>
      <c r="N27" s="816">
        <v>4</v>
      </c>
    </row>
    <row r="28" spans="1:14" s="813" customFormat="1" ht="30" customHeight="1">
      <c r="A28" s="29">
        <v>2020</v>
      </c>
      <c r="B28" s="792">
        <v>5</v>
      </c>
      <c r="C28" s="792">
        <v>4</v>
      </c>
      <c r="D28" s="792">
        <v>4</v>
      </c>
      <c r="E28" s="792">
        <v>1</v>
      </c>
      <c r="F28" s="792">
        <v>1</v>
      </c>
      <c r="G28" s="792" t="s">
        <v>1225</v>
      </c>
      <c r="H28" s="792" t="s">
        <v>1225</v>
      </c>
      <c r="I28" s="792" t="s">
        <v>1225</v>
      </c>
      <c r="J28" s="792">
        <v>12</v>
      </c>
      <c r="K28" s="792">
        <v>5</v>
      </c>
      <c r="L28" s="792">
        <v>1</v>
      </c>
      <c r="M28" s="816"/>
      <c r="N28" s="816">
        <v>6</v>
      </c>
    </row>
    <row r="29" spans="1:14" s="813" customFormat="1" ht="45" customHeight="1" thickBot="1">
      <c r="A29" s="814">
        <v>2021</v>
      </c>
      <c r="B29" s="817">
        <v>6</v>
      </c>
      <c r="C29" s="817">
        <v>4</v>
      </c>
      <c r="D29" s="817">
        <v>4</v>
      </c>
      <c r="E29" s="817">
        <v>1</v>
      </c>
      <c r="F29" s="817">
        <v>1</v>
      </c>
      <c r="G29" s="817" t="s">
        <v>1225</v>
      </c>
      <c r="H29" s="817" t="s">
        <v>1225</v>
      </c>
      <c r="I29" s="817" t="s">
        <v>1225</v>
      </c>
      <c r="J29" s="817">
        <v>15</v>
      </c>
      <c r="K29" s="817">
        <v>6</v>
      </c>
      <c r="L29" s="817">
        <v>0</v>
      </c>
      <c r="M29" s="818"/>
      <c r="N29" s="819">
        <v>9</v>
      </c>
    </row>
    <row r="30" spans="1:14" s="812" customFormat="1" ht="13.5">
      <c r="A30" s="338" t="s">
        <v>670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39"/>
      <c r="N30" s="361"/>
    </row>
    <row r="31" spans="1:14" s="812" customFormat="1" ht="13.5">
      <c r="A31" s="337" t="s">
        <v>671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8"/>
    </row>
  </sheetData>
  <sheetProtection/>
  <mergeCells count="2">
    <mergeCell ref="D18:I18"/>
    <mergeCell ref="J18:N18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view="pageBreakPreview" zoomScaleSheetLayoutView="100" zoomScalePageLayoutView="0" workbookViewId="0" topLeftCell="A1">
      <selection activeCell="L10" sqref="L10"/>
    </sheetView>
  </sheetViews>
  <sheetFormatPr defaultColWidth="9.00390625" defaultRowHeight="14.25"/>
  <cols>
    <col min="1" max="1" width="10.25390625" style="4" customWidth="1"/>
    <col min="2" max="2" width="12.625" style="4" customWidth="1"/>
    <col min="3" max="10" width="7.625" style="4" customWidth="1"/>
    <col min="11" max="16384" width="9.00390625" style="4" customWidth="1"/>
  </cols>
  <sheetData>
    <row r="1" spans="2:11" s="138" customFormat="1" ht="18.75" customHeight="1">
      <c r="B1" s="214"/>
      <c r="C1" s="214"/>
      <c r="D1" s="214"/>
      <c r="E1" s="214"/>
      <c r="F1" s="214"/>
      <c r="G1" s="214"/>
      <c r="H1" s="214"/>
      <c r="I1" s="214"/>
      <c r="J1" s="168"/>
      <c r="K1" s="215"/>
    </row>
    <row r="2" spans="1:11" s="217" customFormat="1" ht="24.75" customHeight="1">
      <c r="A2" s="1461" t="s">
        <v>612</v>
      </c>
      <c r="B2" s="1461"/>
      <c r="C2" s="1461"/>
      <c r="D2" s="1461"/>
      <c r="E2" s="1461"/>
      <c r="F2" s="1461"/>
      <c r="G2" s="1461"/>
      <c r="H2" s="1461"/>
      <c r="I2" s="1461"/>
      <c r="J2" s="1461"/>
      <c r="K2" s="216"/>
    </row>
    <row r="3" spans="1:11" ht="24.75" customHeight="1">
      <c r="A3" s="1461" t="s">
        <v>1530</v>
      </c>
      <c r="B3" s="1461"/>
      <c r="C3" s="1461"/>
      <c r="D3" s="1461"/>
      <c r="E3" s="1461"/>
      <c r="F3" s="1461"/>
      <c r="G3" s="1461"/>
      <c r="H3" s="1461"/>
      <c r="I3" s="1461"/>
      <c r="J3" s="1461"/>
      <c r="K3" s="218"/>
    </row>
    <row r="4" spans="1:11" s="635" customFormat="1" ht="15" customHeight="1" thickBot="1">
      <c r="A4" s="787" t="s">
        <v>1217</v>
      </c>
      <c r="B4" s="787"/>
      <c r="C4" s="787"/>
      <c r="D4" s="787"/>
      <c r="E4" s="787"/>
      <c r="F4" s="787"/>
      <c r="G4" s="787"/>
      <c r="H4" s="787"/>
      <c r="I4" s="787"/>
      <c r="J4" s="787"/>
      <c r="K4" s="650"/>
    </row>
    <row r="5" spans="1:11" s="640" customFormat="1" ht="45" customHeight="1">
      <c r="A5" s="1462" t="s">
        <v>1140</v>
      </c>
      <c r="B5" s="1465" t="s">
        <v>1531</v>
      </c>
      <c r="C5" s="1465"/>
      <c r="D5" s="1465"/>
      <c r="E5" s="1465"/>
      <c r="F5" s="1465"/>
      <c r="G5" s="1465"/>
      <c r="H5" s="1465"/>
      <c r="I5" s="1465"/>
      <c r="J5" s="1466"/>
      <c r="K5" s="642"/>
    </row>
    <row r="6" spans="1:11" s="640" customFormat="1" ht="45" customHeight="1">
      <c r="A6" s="1463"/>
      <c r="B6" s="1467" t="s">
        <v>1212</v>
      </c>
      <c r="C6" s="1467"/>
      <c r="D6" s="1467"/>
      <c r="E6" s="1468" t="s">
        <v>1218</v>
      </c>
      <c r="F6" s="1469"/>
      <c r="G6" s="1469"/>
      <c r="H6" s="1467" t="s">
        <v>1219</v>
      </c>
      <c r="I6" s="1467"/>
      <c r="J6" s="1468"/>
      <c r="K6" s="642"/>
    </row>
    <row r="7" spans="1:11" s="640" customFormat="1" ht="45" customHeight="1">
      <c r="A7" s="1464"/>
      <c r="B7" s="969" t="s">
        <v>1220</v>
      </c>
      <c r="C7" s="969" t="s">
        <v>1221</v>
      </c>
      <c r="D7" s="969" t="s">
        <v>1213</v>
      </c>
      <c r="E7" s="968" t="s">
        <v>1222</v>
      </c>
      <c r="F7" s="970" t="s">
        <v>1214</v>
      </c>
      <c r="G7" s="970" t="s">
        <v>1216</v>
      </c>
      <c r="H7" s="970" t="s">
        <v>1222</v>
      </c>
      <c r="I7" s="970" t="s">
        <v>1214</v>
      </c>
      <c r="J7" s="971" t="s">
        <v>1215</v>
      </c>
      <c r="K7" s="642"/>
    </row>
    <row r="8" spans="1:11" s="637" customFormat="1" ht="75.75" customHeight="1">
      <c r="A8" s="636">
        <v>2016</v>
      </c>
      <c r="B8" s="1103">
        <v>5602</v>
      </c>
      <c r="C8" s="1103">
        <v>2413</v>
      </c>
      <c r="D8" s="1103">
        <v>3189</v>
      </c>
      <c r="E8" s="1103">
        <v>4230</v>
      </c>
      <c r="F8" s="1103">
        <v>1652</v>
      </c>
      <c r="G8" s="1103">
        <v>2578</v>
      </c>
      <c r="H8" s="1106">
        <v>75.5</v>
      </c>
      <c r="I8" s="1106">
        <v>68.4</v>
      </c>
      <c r="J8" s="1106">
        <v>80.8</v>
      </c>
      <c r="K8" s="643"/>
    </row>
    <row r="9" spans="1:11" s="637" customFormat="1" ht="75.75" customHeight="1">
      <c r="A9" s="636">
        <v>2017</v>
      </c>
      <c r="B9" s="1103">
        <v>5859</v>
      </c>
      <c r="C9" s="1103">
        <v>2544</v>
      </c>
      <c r="D9" s="1103">
        <v>3315</v>
      </c>
      <c r="E9" s="1103">
        <v>4410</v>
      </c>
      <c r="F9" s="1103">
        <v>1727</v>
      </c>
      <c r="G9" s="1103">
        <v>2683</v>
      </c>
      <c r="H9" s="1106">
        <v>75.3</v>
      </c>
      <c r="I9" s="1106">
        <v>67.9</v>
      </c>
      <c r="J9" s="1106">
        <v>80.9</v>
      </c>
      <c r="K9" s="643"/>
    </row>
    <row r="10" spans="1:10" s="642" customFormat="1" ht="75.75" customHeight="1">
      <c r="A10" s="636">
        <v>2018</v>
      </c>
      <c r="B10" s="1104">
        <v>6014</v>
      </c>
      <c r="C10" s="1104">
        <v>2652</v>
      </c>
      <c r="D10" s="1104">
        <v>3362</v>
      </c>
      <c r="E10" s="1104">
        <v>4534</v>
      </c>
      <c r="F10" s="1104">
        <v>1802</v>
      </c>
      <c r="G10" s="1104">
        <v>2732</v>
      </c>
      <c r="H10" s="1107">
        <v>75.4</v>
      </c>
      <c r="I10" s="1107">
        <v>67.9</v>
      </c>
      <c r="J10" s="1107">
        <v>81.2</v>
      </c>
    </row>
    <row r="11" spans="1:10" s="642" customFormat="1" ht="75.75" customHeight="1">
      <c r="A11" s="636">
        <v>2019</v>
      </c>
      <c r="B11" s="1104">
        <v>6195</v>
      </c>
      <c r="C11" s="1104">
        <v>2790</v>
      </c>
      <c r="D11" s="1104">
        <v>3405</v>
      </c>
      <c r="E11" s="1104">
        <v>4613</v>
      </c>
      <c r="F11" s="1104">
        <v>1889</v>
      </c>
      <c r="G11" s="1104">
        <v>2724</v>
      </c>
      <c r="H11" s="1107">
        <v>74.5</v>
      </c>
      <c r="I11" s="1107">
        <v>67.7</v>
      </c>
      <c r="J11" s="1107">
        <v>80</v>
      </c>
    </row>
    <row r="12" spans="1:10" s="642" customFormat="1" ht="75.75" customHeight="1">
      <c r="A12" s="636">
        <v>2020</v>
      </c>
      <c r="B12" s="1104">
        <v>6530</v>
      </c>
      <c r="C12" s="1104">
        <v>2954</v>
      </c>
      <c r="D12" s="1104">
        <v>3576</v>
      </c>
      <c r="E12" s="1104">
        <v>4815</v>
      </c>
      <c r="F12" s="1104">
        <v>1994</v>
      </c>
      <c r="G12" s="1104">
        <v>2821</v>
      </c>
      <c r="H12" s="1107">
        <v>73.7</v>
      </c>
      <c r="I12" s="1107">
        <v>67.5</v>
      </c>
      <c r="J12" s="1107">
        <v>78.9</v>
      </c>
    </row>
    <row r="13" spans="1:11" s="640" customFormat="1" ht="105.75" customHeight="1">
      <c r="A13" s="999">
        <v>2021</v>
      </c>
      <c r="B13" s="1105">
        <v>6884</v>
      </c>
      <c r="C13" s="1105">
        <v>3174</v>
      </c>
      <c r="D13" s="1105">
        <v>3710</v>
      </c>
      <c r="E13" s="1105">
        <v>5064</v>
      </c>
      <c r="F13" s="1105">
        <v>2133</v>
      </c>
      <c r="G13" s="1105">
        <v>2931</v>
      </c>
      <c r="H13" s="1108">
        <v>73.6</v>
      </c>
      <c r="I13" s="1108">
        <v>67.2</v>
      </c>
      <c r="J13" s="1108">
        <v>79</v>
      </c>
      <c r="K13" s="642"/>
    </row>
    <row r="14" spans="1:11" s="635" customFormat="1" ht="15" customHeight="1">
      <c r="A14" s="788" t="s">
        <v>1223</v>
      </c>
      <c r="B14" s="788"/>
      <c r="C14" s="788"/>
      <c r="D14" s="788"/>
      <c r="E14" s="788"/>
      <c r="F14" s="788"/>
      <c r="G14" s="788"/>
      <c r="H14" s="788"/>
      <c r="I14" s="788"/>
      <c r="J14" s="788"/>
      <c r="K14" s="650"/>
    </row>
    <row r="15" spans="1:11" s="635" customFormat="1" ht="15" customHeight="1">
      <c r="A15" s="788" t="s">
        <v>1224</v>
      </c>
      <c r="B15" s="788"/>
      <c r="C15" s="788"/>
      <c r="D15" s="788"/>
      <c r="E15" s="788"/>
      <c r="F15" s="788"/>
      <c r="G15" s="788"/>
      <c r="H15" s="788"/>
      <c r="I15" s="788"/>
      <c r="J15" s="788"/>
      <c r="K15" s="650"/>
    </row>
    <row r="16" spans="1:11" ht="14.25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8"/>
    </row>
    <row r="17" spans="1:10" ht="14.25">
      <c r="A17" s="219"/>
      <c r="B17" s="219"/>
      <c r="C17" s="219"/>
      <c r="D17" s="219"/>
      <c r="E17" s="219"/>
      <c r="F17" s="219"/>
      <c r="G17" s="219"/>
      <c r="H17" s="219"/>
      <c r="I17" s="219"/>
      <c r="J17" s="219"/>
    </row>
    <row r="18" spans="1:10" ht="14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4.2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sheetProtection selectLockedCells="1" selectUnlockedCells="1"/>
  <mergeCells count="7">
    <mergeCell ref="A2:J2"/>
    <mergeCell ref="A3:J3"/>
    <mergeCell ref="A5:A7"/>
    <mergeCell ref="B5:J5"/>
    <mergeCell ref="B6:D6"/>
    <mergeCell ref="E6:G6"/>
    <mergeCell ref="H6:J6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4"/>
  <sheetViews>
    <sheetView view="pageBreakPreview" zoomScaleSheetLayoutView="100" zoomScalePageLayoutView="0" workbookViewId="0" topLeftCell="A1">
      <selection activeCell="Y14" sqref="Y14"/>
    </sheetView>
  </sheetViews>
  <sheetFormatPr defaultColWidth="9.00390625" defaultRowHeight="14.25"/>
  <cols>
    <col min="1" max="1" width="6.625" style="4" customWidth="1"/>
    <col min="2" max="9" width="7.625" style="4" customWidth="1"/>
    <col min="10" max="11" width="8.75390625" style="4" customWidth="1"/>
    <col min="12" max="12" width="6.625" style="4" customWidth="1"/>
    <col min="13" max="20" width="7.625" style="4" customWidth="1"/>
    <col min="21" max="22" width="8.75390625" style="4" customWidth="1"/>
    <col min="23" max="16384" width="9.00390625" style="4" customWidth="1"/>
  </cols>
  <sheetData>
    <row r="1" spans="1:22" s="217" customFormat="1" ht="18.75" customHeight="1">
      <c r="A1" s="220"/>
      <c r="B1" s="221"/>
      <c r="C1" s="221"/>
      <c r="D1" s="221"/>
      <c r="E1" s="221"/>
      <c r="F1" s="221"/>
      <c r="G1" s="221"/>
      <c r="H1" s="221"/>
      <c r="I1" s="221"/>
      <c r="J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2" s="129" customFormat="1" ht="24.75" customHeight="1">
      <c r="A2" s="1483" t="s">
        <v>416</v>
      </c>
      <c r="B2" s="1484"/>
      <c r="C2" s="1484"/>
      <c r="D2" s="1484"/>
      <c r="E2" s="1484"/>
      <c r="F2" s="1484"/>
      <c r="G2" s="1484"/>
      <c r="H2" s="1484"/>
      <c r="I2" s="1484"/>
      <c r="J2" s="1484"/>
      <c r="K2" s="1484"/>
      <c r="L2" s="1485" t="s">
        <v>1538</v>
      </c>
      <c r="M2" s="1485"/>
      <c r="N2" s="1485"/>
      <c r="O2" s="1485"/>
      <c r="P2" s="1485"/>
      <c r="Q2" s="1485"/>
      <c r="R2" s="1485"/>
      <c r="S2" s="1485"/>
      <c r="T2" s="1485"/>
      <c r="U2" s="1485"/>
      <c r="V2" s="1485"/>
    </row>
    <row r="3" spans="1:22" ht="24.75" customHeight="1">
      <c r="A3" s="317"/>
      <c r="B3" s="318"/>
      <c r="C3" s="318"/>
      <c r="D3" s="318"/>
      <c r="E3" s="318"/>
      <c r="F3" s="319"/>
      <c r="G3" s="319"/>
      <c r="H3" s="319"/>
      <c r="I3" s="319"/>
      <c r="J3" s="318"/>
      <c r="K3" s="318"/>
      <c r="L3" s="317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2" s="12" customFormat="1" ht="15" customHeight="1" thickBot="1">
      <c r="A4" s="514" t="s">
        <v>914</v>
      </c>
      <c r="B4" s="514"/>
      <c r="C4" s="515"/>
      <c r="D4" s="515"/>
      <c r="E4" s="515"/>
      <c r="F4" s="516"/>
      <c r="G4" s="516"/>
      <c r="H4" s="516"/>
      <c r="I4" s="516"/>
      <c r="J4" s="515" t="s">
        <v>69</v>
      </c>
      <c r="K4" s="515"/>
      <c r="L4" s="514" t="s">
        <v>914</v>
      </c>
      <c r="M4" s="516"/>
      <c r="N4" s="516"/>
      <c r="O4" s="516"/>
      <c r="P4" s="516"/>
      <c r="Q4" s="516"/>
      <c r="R4" s="516"/>
      <c r="S4" s="516"/>
      <c r="T4" s="516"/>
      <c r="U4" s="516"/>
      <c r="V4" s="516"/>
    </row>
    <row r="5" spans="1:22" s="3" customFormat="1" ht="18.75" customHeight="1">
      <c r="A5" s="1478" t="s">
        <v>932</v>
      </c>
      <c r="B5" s="1486" t="s">
        <v>915</v>
      </c>
      <c r="C5" s="1487"/>
      <c r="D5" s="1487"/>
      <c r="E5" s="1487"/>
      <c r="F5" s="1474" t="s">
        <v>1536</v>
      </c>
      <c r="G5" s="1475"/>
      <c r="H5" s="1475"/>
      <c r="I5" s="1475"/>
      <c r="J5" s="1475"/>
      <c r="K5" s="1475"/>
      <c r="L5" s="1478" t="s">
        <v>933</v>
      </c>
      <c r="M5" s="115"/>
      <c r="N5" s="115"/>
      <c r="O5" s="115"/>
      <c r="P5" s="519"/>
      <c r="Q5" s="1474" t="s">
        <v>1537</v>
      </c>
      <c r="R5" s="1475"/>
      <c r="S5" s="1475"/>
      <c r="T5" s="1475"/>
      <c r="U5" s="1475"/>
      <c r="V5" s="1475"/>
    </row>
    <row r="6" spans="1:22" s="3" customFormat="1" ht="18.75" customHeight="1">
      <c r="A6" s="1478"/>
      <c r="B6" s="1486" t="s">
        <v>415</v>
      </c>
      <c r="C6" s="1487"/>
      <c r="D6" s="1487"/>
      <c r="E6" s="1478"/>
      <c r="F6" s="1471" t="s">
        <v>916</v>
      </c>
      <c r="G6" s="1472"/>
      <c r="H6" s="1472"/>
      <c r="I6" s="1473"/>
      <c r="J6" s="1471" t="s">
        <v>928</v>
      </c>
      <c r="K6" s="1472"/>
      <c r="L6" s="1478"/>
      <c r="M6" s="1471" t="s">
        <v>929</v>
      </c>
      <c r="N6" s="1472"/>
      <c r="O6" s="1472"/>
      <c r="P6" s="1473"/>
      <c r="Q6" s="1474" t="s">
        <v>916</v>
      </c>
      <c r="R6" s="1475"/>
      <c r="S6" s="1475"/>
      <c r="T6" s="1476"/>
      <c r="U6" s="520" t="s">
        <v>917</v>
      </c>
      <c r="V6" s="520"/>
    </row>
    <row r="7" spans="1:22" s="3" customFormat="1" ht="18.75" customHeight="1">
      <c r="A7" s="1478"/>
      <c r="B7" s="527" t="s">
        <v>906</v>
      </c>
      <c r="C7" s="527" t="s">
        <v>922</v>
      </c>
      <c r="D7" s="527" t="s">
        <v>923</v>
      </c>
      <c r="E7" s="527" t="s">
        <v>924</v>
      </c>
      <c r="F7" s="528" t="s">
        <v>906</v>
      </c>
      <c r="G7" s="527" t="s">
        <v>922</v>
      </c>
      <c r="H7" s="527" t="s">
        <v>923</v>
      </c>
      <c r="I7" s="528" t="s">
        <v>924</v>
      </c>
      <c r="J7" s="527" t="s">
        <v>906</v>
      </c>
      <c r="K7" s="529" t="s">
        <v>922</v>
      </c>
      <c r="L7" s="1478"/>
      <c r="M7" s="527" t="s">
        <v>906</v>
      </c>
      <c r="N7" s="527" t="s">
        <v>922</v>
      </c>
      <c r="O7" s="527" t="s">
        <v>923</v>
      </c>
      <c r="P7" s="528" t="s">
        <v>924</v>
      </c>
      <c r="Q7" s="528" t="s">
        <v>906</v>
      </c>
      <c r="R7" s="527" t="s">
        <v>922</v>
      </c>
      <c r="S7" s="527" t="s">
        <v>923</v>
      </c>
      <c r="T7" s="528" t="s">
        <v>924</v>
      </c>
      <c r="U7" s="528" t="s">
        <v>906</v>
      </c>
      <c r="V7" s="529" t="s">
        <v>922</v>
      </c>
    </row>
    <row r="8" spans="1:22" s="3" customFormat="1" ht="18.75" customHeight="1">
      <c r="A8" s="1478"/>
      <c r="B8" s="521"/>
      <c r="C8" s="521"/>
      <c r="D8" s="521"/>
      <c r="E8" s="521" t="s">
        <v>926</v>
      </c>
      <c r="F8" s="517"/>
      <c r="G8" s="521"/>
      <c r="H8" s="521"/>
      <c r="I8" s="517" t="s">
        <v>926</v>
      </c>
      <c r="J8" s="521"/>
      <c r="K8" s="518"/>
      <c r="L8" s="1478"/>
      <c r="M8" s="521"/>
      <c r="N8" s="521"/>
      <c r="O8" s="521"/>
      <c r="P8" s="517" t="s">
        <v>926</v>
      </c>
      <c r="Q8" s="517"/>
      <c r="R8" s="521"/>
      <c r="S8" s="521"/>
      <c r="T8" s="517" t="s">
        <v>927</v>
      </c>
      <c r="U8" s="517"/>
      <c r="V8" s="518"/>
    </row>
    <row r="9" spans="1:22" s="3" customFormat="1" ht="18.75" customHeight="1">
      <c r="A9" s="1478"/>
      <c r="B9" s="521"/>
      <c r="C9" s="521"/>
      <c r="D9" s="521"/>
      <c r="E9" s="521" t="s">
        <v>1534</v>
      </c>
      <c r="F9" s="517"/>
      <c r="G9" s="521"/>
      <c r="H9" s="521"/>
      <c r="I9" s="517"/>
      <c r="J9" s="521"/>
      <c r="K9" s="518"/>
      <c r="L9" s="1478"/>
      <c r="M9" s="521"/>
      <c r="N9" s="521"/>
      <c r="O9" s="521"/>
      <c r="P9" s="517"/>
      <c r="Q9" s="517"/>
      <c r="R9" s="521"/>
      <c r="S9" s="521"/>
      <c r="T9" s="517"/>
      <c r="U9" s="517"/>
      <c r="V9" s="518"/>
    </row>
    <row r="10" spans="1:22" s="3" customFormat="1" ht="18.75" customHeight="1">
      <c r="A10" s="1478"/>
      <c r="B10" s="521" t="s">
        <v>414</v>
      </c>
      <c r="C10" s="521"/>
      <c r="D10" s="521"/>
      <c r="E10" s="521" t="s">
        <v>1535</v>
      </c>
      <c r="F10" s="517"/>
      <c r="G10" s="521"/>
      <c r="H10" s="521"/>
      <c r="I10" s="517"/>
      <c r="J10" s="521"/>
      <c r="K10" s="518"/>
      <c r="L10" s="1478"/>
      <c r="M10" s="521"/>
      <c r="N10" s="521"/>
      <c r="O10" s="521"/>
      <c r="P10" s="517"/>
      <c r="Q10" s="517"/>
      <c r="R10" s="521"/>
      <c r="S10" s="521"/>
      <c r="T10" s="517"/>
      <c r="U10" s="517"/>
      <c r="V10" s="518"/>
    </row>
    <row r="11" spans="1:22" s="3" customFormat="1" ht="18.75" customHeight="1">
      <c r="A11" s="1478"/>
      <c r="B11" s="521" t="s">
        <v>413</v>
      </c>
      <c r="C11" s="521" t="s">
        <v>1532</v>
      </c>
      <c r="D11" s="533" t="s">
        <v>1533</v>
      </c>
      <c r="E11" s="521" t="s">
        <v>215</v>
      </c>
      <c r="F11" s="517"/>
      <c r="G11" s="521"/>
      <c r="H11" s="521"/>
      <c r="I11" s="517"/>
      <c r="J11" s="521"/>
      <c r="K11" s="518"/>
      <c r="L11" s="1478"/>
      <c r="M11" s="521"/>
      <c r="N11" s="521"/>
      <c r="O11" s="521"/>
      <c r="P11" s="517"/>
      <c r="Q11" s="517"/>
      <c r="R11" s="521"/>
      <c r="S11" s="521"/>
      <c r="T11" s="517"/>
      <c r="U11" s="517"/>
      <c r="V11" s="518"/>
    </row>
    <row r="12" spans="1:22" s="3" customFormat="1" ht="28.5" customHeight="1">
      <c r="A12" s="157">
        <v>2016</v>
      </c>
      <c r="B12" s="1006" t="s">
        <v>1225</v>
      </c>
      <c r="C12" s="1006" t="s">
        <v>1225</v>
      </c>
      <c r="D12" s="1006" t="s">
        <v>1225</v>
      </c>
      <c r="E12" s="1006" t="s">
        <v>1225</v>
      </c>
      <c r="F12" s="1006" t="s">
        <v>1225</v>
      </c>
      <c r="G12" s="1006" t="s">
        <v>1225</v>
      </c>
      <c r="H12" s="1006" t="s">
        <v>1225</v>
      </c>
      <c r="I12" s="1006" t="s">
        <v>1225</v>
      </c>
      <c r="J12" s="1006" t="s">
        <v>1225</v>
      </c>
      <c r="K12" s="1006" t="s">
        <v>1225</v>
      </c>
      <c r="L12" s="157">
        <v>2016</v>
      </c>
      <c r="M12" s="1006" t="s">
        <v>1225</v>
      </c>
      <c r="N12" s="1006" t="s">
        <v>1225</v>
      </c>
      <c r="O12" s="1006" t="s">
        <v>1225</v>
      </c>
      <c r="P12" s="1006" t="s">
        <v>1225</v>
      </c>
      <c r="Q12" s="1006" t="s">
        <v>1225</v>
      </c>
      <c r="R12" s="1006" t="s">
        <v>1225</v>
      </c>
      <c r="S12" s="1006" t="s">
        <v>1225</v>
      </c>
      <c r="T12" s="1006" t="s">
        <v>1225</v>
      </c>
      <c r="U12" s="1006" t="s">
        <v>1225</v>
      </c>
      <c r="V12" s="1006" t="s">
        <v>1225</v>
      </c>
    </row>
    <row r="13" spans="1:22" s="3" customFormat="1" ht="28.5" customHeight="1">
      <c r="A13" s="29">
        <v>2017</v>
      </c>
      <c r="B13" s="1007" t="s">
        <v>1225</v>
      </c>
      <c r="C13" s="1007" t="s">
        <v>1225</v>
      </c>
      <c r="D13" s="1007" t="s">
        <v>1225</v>
      </c>
      <c r="E13" s="1007" t="s">
        <v>1225</v>
      </c>
      <c r="F13" s="1007" t="s">
        <v>1225</v>
      </c>
      <c r="G13" s="1007" t="s">
        <v>1225</v>
      </c>
      <c r="H13" s="1007" t="s">
        <v>1225</v>
      </c>
      <c r="I13" s="1007" t="s">
        <v>1225</v>
      </c>
      <c r="J13" s="1007" t="s">
        <v>1225</v>
      </c>
      <c r="K13" s="1007" t="s">
        <v>1225</v>
      </c>
      <c r="L13" s="29">
        <v>2017</v>
      </c>
      <c r="M13" s="1007" t="s">
        <v>1225</v>
      </c>
      <c r="N13" s="1007" t="s">
        <v>1225</v>
      </c>
      <c r="O13" s="1007" t="s">
        <v>1225</v>
      </c>
      <c r="P13" s="1007" t="s">
        <v>1225</v>
      </c>
      <c r="Q13" s="1007" t="s">
        <v>1225</v>
      </c>
      <c r="R13" s="1007" t="s">
        <v>1225</v>
      </c>
      <c r="S13" s="1007" t="s">
        <v>1225</v>
      </c>
      <c r="T13" s="1007" t="s">
        <v>1225</v>
      </c>
      <c r="U13" s="1007" t="s">
        <v>1225</v>
      </c>
      <c r="V13" s="1007" t="s">
        <v>1225</v>
      </c>
    </row>
    <row r="14" spans="1:22" s="3" customFormat="1" ht="28.5" customHeight="1">
      <c r="A14" s="29">
        <v>2018</v>
      </c>
      <c r="B14" s="1007" t="s">
        <v>1225</v>
      </c>
      <c r="C14" s="1007" t="s">
        <v>1225</v>
      </c>
      <c r="D14" s="1007" t="s">
        <v>1225</v>
      </c>
      <c r="E14" s="1007" t="s">
        <v>1225</v>
      </c>
      <c r="F14" s="1007" t="s">
        <v>1225</v>
      </c>
      <c r="G14" s="1007" t="s">
        <v>1225</v>
      </c>
      <c r="H14" s="1007" t="s">
        <v>1225</v>
      </c>
      <c r="I14" s="1007" t="s">
        <v>1225</v>
      </c>
      <c r="J14" s="1007" t="s">
        <v>1225</v>
      </c>
      <c r="K14" s="1007" t="s">
        <v>1225</v>
      </c>
      <c r="L14" s="29">
        <v>2018</v>
      </c>
      <c r="M14" s="1007" t="s">
        <v>1225</v>
      </c>
      <c r="N14" s="1007" t="s">
        <v>1225</v>
      </c>
      <c r="O14" s="1007" t="s">
        <v>1225</v>
      </c>
      <c r="P14" s="1007" t="s">
        <v>1225</v>
      </c>
      <c r="Q14" s="1007" t="s">
        <v>1225</v>
      </c>
      <c r="R14" s="1007" t="s">
        <v>1225</v>
      </c>
      <c r="S14" s="1007" t="s">
        <v>1225</v>
      </c>
      <c r="T14" s="1007" t="s">
        <v>1225</v>
      </c>
      <c r="U14" s="1007" t="s">
        <v>1225</v>
      </c>
      <c r="V14" s="1007" t="s">
        <v>1225</v>
      </c>
    </row>
    <row r="15" spans="1:22" s="3" customFormat="1" ht="28.5" customHeight="1">
      <c r="A15" s="29">
        <v>2019</v>
      </c>
      <c r="B15" s="1007" t="s">
        <v>1225</v>
      </c>
      <c r="C15" s="1007" t="s">
        <v>1225</v>
      </c>
      <c r="D15" s="1007" t="s">
        <v>1225</v>
      </c>
      <c r="E15" s="1007" t="s">
        <v>1225</v>
      </c>
      <c r="F15" s="1007" t="s">
        <v>1225</v>
      </c>
      <c r="G15" s="1007" t="s">
        <v>1225</v>
      </c>
      <c r="H15" s="1007" t="s">
        <v>1225</v>
      </c>
      <c r="I15" s="1007" t="s">
        <v>1225</v>
      </c>
      <c r="J15" s="1007" t="s">
        <v>1225</v>
      </c>
      <c r="K15" s="1007" t="s">
        <v>1225</v>
      </c>
      <c r="L15" s="29">
        <v>2019</v>
      </c>
      <c r="M15" s="1007" t="s">
        <v>1225</v>
      </c>
      <c r="N15" s="1007" t="s">
        <v>1225</v>
      </c>
      <c r="O15" s="1007" t="s">
        <v>1225</v>
      </c>
      <c r="P15" s="1007" t="s">
        <v>1225</v>
      </c>
      <c r="Q15" s="1007" t="s">
        <v>1225</v>
      </c>
      <c r="R15" s="1007" t="s">
        <v>1225</v>
      </c>
      <c r="S15" s="1007" t="s">
        <v>1225</v>
      </c>
      <c r="T15" s="1007" t="s">
        <v>1225</v>
      </c>
      <c r="U15" s="1007" t="s">
        <v>1225</v>
      </c>
      <c r="V15" s="1007" t="s">
        <v>1225</v>
      </c>
    </row>
    <row r="16" spans="1:22" s="3" customFormat="1" ht="28.5" customHeight="1">
      <c r="A16" s="29">
        <v>2020</v>
      </c>
      <c r="B16" s="1007" t="s">
        <v>1225</v>
      </c>
      <c r="C16" s="1007" t="s">
        <v>1225</v>
      </c>
      <c r="D16" s="1007" t="s">
        <v>1225</v>
      </c>
      <c r="E16" s="1007" t="s">
        <v>1225</v>
      </c>
      <c r="F16" s="1007" t="s">
        <v>1225</v>
      </c>
      <c r="G16" s="1007" t="s">
        <v>1225</v>
      </c>
      <c r="H16" s="1007" t="s">
        <v>1225</v>
      </c>
      <c r="I16" s="1007" t="s">
        <v>1225</v>
      </c>
      <c r="J16" s="1007" t="s">
        <v>1225</v>
      </c>
      <c r="K16" s="1007" t="s">
        <v>1225</v>
      </c>
      <c r="L16" s="29">
        <v>2020</v>
      </c>
      <c r="M16" s="1007" t="s">
        <v>1225</v>
      </c>
      <c r="N16" s="1007" t="s">
        <v>1225</v>
      </c>
      <c r="O16" s="1007" t="s">
        <v>1225</v>
      </c>
      <c r="P16" s="1007" t="s">
        <v>1225</v>
      </c>
      <c r="Q16" s="1007" t="s">
        <v>1225</v>
      </c>
      <c r="R16" s="1007" t="s">
        <v>1225</v>
      </c>
      <c r="S16" s="1007" t="s">
        <v>1225</v>
      </c>
      <c r="T16" s="1007" t="s">
        <v>1225</v>
      </c>
      <c r="U16" s="1007" t="s">
        <v>1225</v>
      </c>
      <c r="V16" s="1007" t="s">
        <v>1225</v>
      </c>
    </row>
    <row r="17" spans="1:22" s="109" customFormat="1" ht="34.5" customHeight="1">
      <c r="A17" s="790">
        <v>2021</v>
      </c>
      <c r="B17" s="1007" t="s">
        <v>1225</v>
      </c>
      <c r="C17" s="1007" t="s">
        <v>1225</v>
      </c>
      <c r="D17" s="1007" t="s">
        <v>1225</v>
      </c>
      <c r="E17" s="1007" t="s">
        <v>1225</v>
      </c>
      <c r="F17" s="1007" t="s">
        <v>1225</v>
      </c>
      <c r="G17" s="1007" t="s">
        <v>1225</v>
      </c>
      <c r="H17" s="1007" t="s">
        <v>1225</v>
      </c>
      <c r="I17" s="1007" t="s">
        <v>1225</v>
      </c>
      <c r="J17" s="1007" t="s">
        <v>1225</v>
      </c>
      <c r="K17" s="1007" t="s">
        <v>1225</v>
      </c>
      <c r="L17" s="790">
        <v>2021</v>
      </c>
      <c r="M17" s="1007" t="s">
        <v>1225</v>
      </c>
      <c r="N17" s="1007" t="s">
        <v>1225</v>
      </c>
      <c r="O17" s="1007" t="s">
        <v>1225</v>
      </c>
      <c r="P17" s="1007" t="s">
        <v>1225</v>
      </c>
      <c r="Q17" s="1007" t="s">
        <v>1225</v>
      </c>
      <c r="R17" s="1007" t="s">
        <v>1225</v>
      </c>
      <c r="S17" s="1007" t="s">
        <v>1225</v>
      </c>
      <c r="T17" s="1007" t="s">
        <v>1225</v>
      </c>
      <c r="U17" s="1007" t="s">
        <v>1225</v>
      </c>
      <c r="V17" s="1007" t="s">
        <v>1225</v>
      </c>
    </row>
    <row r="18" spans="1:22" s="2" customFormat="1" ht="4.5" customHeight="1">
      <c r="A18" s="522"/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2"/>
      <c r="M18" s="523"/>
      <c r="N18" s="523"/>
      <c r="O18" s="523"/>
      <c r="P18" s="523"/>
      <c r="Q18" s="523"/>
      <c r="R18" s="523"/>
      <c r="S18" s="523"/>
      <c r="T18" s="523"/>
      <c r="U18" s="523"/>
      <c r="V18" s="523"/>
    </row>
    <row r="19" spans="1:22" s="3" customFormat="1" ht="15" customHeight="1" thickBot="1">
      <c r="A19" s="602"/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</row>
    <row r="20" spans="1:22" s="3" customFormat="1" ht="18.75" customHeight="1">
      <c r="A20" s="1477" t="s">
        <v>933</v>
      </c>
      <c r="B20" s="1479" t="s">
        <v>1536</v>
      </c>
      <c r="C20" s="1480"/>
      <c r="D20" s="1480"/>
      <c r="E20" s="1480"/>
      <c r="F20" s="1480"/>
      <c r="G20" s="1480"/>
      <c r="H20" s="1480"/>
      <c r="I20" s="1480"/>
      <c r="J20" s="1480"/>
      <c r="K20" s="1480"/>
      <c r="L20" s="1477" t="s">
        <v>933</v>
      </c>
      <c r="M20" s="1479" t="s">
        <v>1537</v>
      </c>
      <c r="N20" s="1480"/>
      <c r="O20" s="1480"/>
      <c r="P20" s="1480"/>
      <c r="Q20" s="1480"/>
      <c r="R20" s="1480"/>
      <c r="S20" s="1480"/>
      <c r="T20" s="1480"/>
      <c r="U20" s="1480"/>
      <c r="V20" s="1480"/>
    </row>
    <row r="21" spans="1:22" s="3" customFormat="1" ht="18.75" customHeight="1">
      <c r="A21" s="1478"/>
      <c r="B21" s="1000"/>
      <c r="C21" s="1001"/>
      <c r="D21" s="1481" t="s">
        <v>918</v>
      </c>
      <c r="E21" s="1482"/>
      <c r="F21" s="1482"/>
      <c r="G21" s="1482"/>
      <c r="H21" s="1471" t="s">
        <v>930</v>
      </c>
      <c r="I21" s="1472"/>
      <c r="J21" s="1472"/>
      <c r="K21" s="1472"/>
      <c r="L21" s="1478"/>
      <c r="M21" s="520"/>
      <c r="N21" s="1003"/>
      <c r="O21" s="520" t="s">
        <v>920</v>
      </c>
      <c r="P21" s="520"/>
      <c r="Q21" s="520"/>
      <c r="R21" s="1004"/>
      <c r="S21" s="1005" t="s">
        <v>921</v>
      </c>
      <c r="T21" s="520"/>
      <c r="U21" s="520"/>
      <c r="V21" s="520"/>
    </row>
    <row r="22" spans="1:22" s="3" customFormat="1" ht="18.75" customHeight="1">
      <c r="A22" s="1478"/>
      <c r="B22" s="527" t="s">
        <v>923</v>
      </c>
      <c r="C22" s="527" t="s">
        <v>924</v>
      </c>
      <c r="D22" s="527" t="s">
        <v>906</v>
      </c>
      <c r="E22" s="527" t="s">
        <v>922</v>
      </c>
      <c r="F22" s="527" t="s">
        <v>923</v>
      </c>
      <c r="G22" s="529" t="s">
        <v>924</v>
      </c>
      <c r="H22" s="527" t="s">
        <v>906</v>
      </c>
      <c r="I22" s="527" t="s">
        <v>922</v>
      </c>
      <c r="J22" s="527" t="s">
        <v>923</v>
      </c>
      <c r="K22" s="1002" t="s">
        <v>924</v>
      </c>
      <c r="L22" s="1478"/>
      <c r="M22" s="527" t="s">
        <v>923</v>
      </c>
      <c r="N22" s="527" t="s">
        <v>924</v>
      </c>
      <c r="O22" s="527" t="s">
        <v>906</v>
      </c>
      <c r="P22" s="527" t="s">
        <v>922</v>
      </c>
      <c r="Q22" s="527" t="s">
        <v>923</v>
      </c>
      <c r="R22" s="529" t="s">
        <v>924</v>
      </c>
      <c r="S22" s="527" t="s">
        <v>906</v>
      </c>
      <c r="T22" s="527" t="s">
        <v>922</v>
      </c>
      <c r="U22" s="527" t="s">
        <v>923</v>
      </c>
      <c r="V22" s="529" t="s">
        <v>924</v>
      </c>
    </row>
    <row r="23" spans="1:22" s="3" customFormat="1" ht="18.75" customHeight="1">
      <c r="A23" s="1478"/>
      <c r="B23" s="521"/>
      <c r="C23" s="521" t="s">
        <v>925</v>
      </c>
      <c r="D23" s="521"/>
      <c r="E23" s="521"/>
      <c r="F23" s="521"/>
      <c r="G23" s="518" t="s">
        <v>927</v>
      </c>
      <c r="H23" s="521"/>
      <c r="I23" s="521"/>
      <c r="J23" s="521"/>
      <c r="K23" s="519" t="s">
        <v>925</v>
      </c>
      <c r="L23" s="1478"/>
      <c r="M23" s="521"/>
      <c r="N23" s="521" t="s">
        <v>925</v>
      </c>
      <c r="O23" s="521"/>
      <c r="P23" s="521"/>
      <c r="Q23" s="521"/>
      <c r="R23" s="521" t="s">
        <v>925</v>
      </c>
      <c r="S23" s="521"/>
      <c r="T23" s="521"/>
      <c r="U23" s="521"/>
      <c r="V23" s="518" t="s">
        <v>925</v>
      </c>
    </row>
    <row r="24" spans="1:22" s="3" customFormat="1" ht="18.75" customHeight="1">
      <c r="A24" s="1478"/>
      <c r="B24" s="521"/>
      <c r="C24" s="521"/>
      <c r="D24" s="521"/>
      <c r="E24" s="521"/>
      <c r="F24" s="521"/>
      <c r="G24" s="518"/>
      <c r="H24" s="521"/>
      <c r="I24" s="521"/>
      <c r="J24" s="521"/>
      <c r="K24" s="519"/>
      <c r="L24" s="1478"/>
      <c r="M24" s="521"/>
      <c r="N24" s="521"/>
      <c r="O24" s="521"/>
      <c r="P24" s="521"/>
      <c r="Q24" s="521"/>
      <c r="R24" s="521"/>
      <c r="S24" s="521"/>
      <c r="T24" s="521"/>
      <c r="U24" s="521"/>
      <c r="V24" s="518"/>
    </row>
    <row r="25" spans="1:22" s="3" customFormat="1" ht="18.75" customHeight="1">
      <c r="A25" s="1478"/>
      <c r="B25" s="521"/>
      <c r="C25" s="521"/>
      <c r="D25" s="521"/>
      <c r="E25" s="521"/>
      <c r="F25" s="521"/>
      <c r="G25" s="518"/>
      <c r="H25" s="521"/>
      <c r="I25" s="521"/>
      <c r="J25" s="521"/>
      <c r="K25" s="519"/>
      <c r="L25" s="1478"/>
      <c r="M25" s="521"/>
      <c r="N25" s="521"/>
      <c r="O25" s="521"/>
      <c r="P25" s="521"/>
      <c r="Q25" s="521"/>
      <c r="R25" s="521"/>
      <c r="S25" s="521"/>
      <c r="T25" s="521"/>
      <c r="U25" s="521"/>
      <c r="V25" s="518"/>
    </row>
    <row r="26" spans="1:22" s="3" customFormat="1" ht="28.5" customHeight="1">
      <c r="A26" s="157">
        <v>2016</v>
      </c>
      <c r="B26" s="1006" t="s">
        <v>1225</v>
      </c>
      <c r="C26" s="1006" t="s">
        <v>1225</v>
      </c>
      <c r="D26" s="1006" t="s">
        <v>1225</v>
      </c>
      <c r="E26" s="1006" t="s">
        <v>1225</v>
      </c>
      <c r="F26" s="1006" t="s">
        <v>1225</v>
      </c>
      <c r="G26" s="1006" t="s">
        <v>1225</v>
      </c>
      <c r="H26" s="1006" t="s">
        <v>1225</v>
      </c>
      <c r="I26" s="1006" t="s">
        <v>1225</v>
      </c>
      <c r="J26" s="1006" t="s">
        <v>1225</v>
      </c>
      <c r="K26" s="1006" t="s">
        <v>1225</v>
      </c>
      <c r="L26" s="157">
        <v>2016</v>
      </c>
      <c r="M26" s="1006" t="s">
        <v>1225</v>
      </c>
      <c r="N26" s="1006" t="s">
        <v>1225</v>
      </c>
      <c r="O26" s="1006" t="s">
        <v>1225</v>
      </c>
      <c r="P26" s="1006" t="s">
        <v>1225</v>
      </c>
      <c r="Q26" s="1006" t="s">
        <v>1225</v>
      </c>
      <c r="R26" s="1006" t="s">
        <v>1225</v>
      </c>
      <c r="S26" s="1006" t="s">
        <v>1225</v>
      </c>
      <c r="T26" s="1006" t="s">
        <v>1225</v>
      </c>
      <c r="U26" s="1006" t="s">
        <v>1225</v>
      </c>
      <c r="V26" s="1006" t="s">
        <v>1225</v>
      </c>
    </row>
    <row r="27" spans="1:22" s="3" customFormat="1" ht="28.5" customHeight="1">
      <c r="A27" s="29">
        <v>2017</v>
      </c>
      <c r="B27" s="1007" t="s">
        <v>1225</v>
      </c>
      <c r="C27" s="1007" t="s">
        <v>1225</v>
      </c>
      <c r="D27" s="1007" t="s">
        <v>1225</v>
      </c>
      <c r="E27" s="1007" t="s">
        <v>1225</v>
      </c>
      <c r="F27" s="1007" t="s">
        <v>1225</v>
      </c>
      <c r="G27" s="1007" t="s">
        <v>1225</v>
      </c>
      <c r="H27" s="1007" t="s">
        <v>1225</v>
      </c>
      <c r="I27" s="1007" t="s">
        <v>1225</v>
      </c>
      <c r="J27" s="1007" t="s">
        <v>1225</v>
      </c>
      <c r="K27" s="1007" t="s">
        <v>1225</v>
      </c>
      <c r="L27" s="29">
        <v>2017</v>
      </c>
      <c r="M27" s="1007" t="s">
        <v>1225</v>
      </c>
      <c r="N27" s="1007" t="s">
        <v>1225</v>
      </c>
      <c r="O27" s="1007" t="s">
        <v>1225</v>
      </c>
      <c r="P27" s="1007" t="s">
        <v>1225</v>
      </c>
      <c r="Q27" s="1007" t="s">
        <v>1225</v>
      </c>
      <c r="R27" s="1007" t="s">
        <v>1225</v>
      </c>
      <c r="S27" s="1007" t="s">
        <v>1225</v>
      </c>
      <c r="T27" s="1007" t="s">
        <v>1225</v>
      </c>
      <c r="U27" s="1007" t="s">
        <v>1225</v>
      </c>
      <c r="V27" s="1007" t="s">
        <v>1225</v>
      </c>
    </row>
    <row r="28" spans="1:22" s="3" customFormat="1" ht="28.5" customHeight="1">
      <c r="A28" s="29">
        <v>2018</v>
      </c>
      <c r="B28" s="1007" t="s">
        <v>1225</v>
      </c>
      <c r="C28" s="1007" t="s">
        <v>1225</v>
      </c>
      <c r="D28" s="1007" t="s">
        <v>1225</v>
      </c>
      <c r="E28" s="1007" t="s">
        <v>1225</v>
      </c>
      <c r="F28" s="1007" t="s">
        <v>1225</v>
      </c>
      <c r="G28" s="1007" t="s">
        <v>1225</v>
      </c>
      <c r="H28" s="1007" t="s">
        <v>1225</v>
      </c>
      <c r="I28" s="1007" t="s">
        <v>1225</v>
      </c>
      <c r="J28" s="1007" t="s">
        <v>1225</v>
      </c>
      <c r="K28" s="1007" t="s">
        <v>1225</v>
      </c>
      <c r="L28" s="29">
        <v>2018</v>
      </c>
      <c r="M28" s="1007" t="s">
        <v>1225</v>
      </c>
      <c r="N28" s="1007" t="s">
        <v>1225</v>
      </c>
      <c r="O28" s="1007" t="s">
        <v>1225</v>
      </c>
      <c r="P28" s="1007" t="s">
        <v>1225</v>
      </c>
      <c r="Q28" s="1007" t="s">
        <v>1225</v>
      </c>
      <c r="R28" s="1007" t="s">
        <v>1225</v>
      </c>
      <c r="S28" s="1007" t="s">
        <v>1225</v>
      </c>
      <c r="T28" s="1007" t="s">
        <v>1225</v>
      </c>
      <c r="U28" s="1007" t="s">
        <v>1225</v>
      </c>
      <c r="V28" s="1007" t="s">
        <v>1225</v>
      </c>
    </row>
    <row r="29" spans="1:22" s="3" customFormat="1" ht="28.5" customHeight="1">
      <c r="A29" s="29">
        <v>2019</v>
      </c>
      <c r="B29" s="1007" t="s">
        <v>1225</v>
      </c>
      <c r="C29" s="1007" t="s">
        <v>1225</v>
      </c>
      <c r="D29" s="1007" t="s">
        <v>1225</v>
      </c>
      <c r="E29" s="1007" t="s">
        <v>1225</v>
      </c>
      <c r="F29" s="1007" t="s">
        <v>1225</v>
      </c>
      <c r="G29" s="1007" t="s">
        <v>1225</v>
      </c>
      <c r="H29" s="1007" t="s">
        <v>1225</v>
      </c>
      <c r="I29" s="1007" t="s">
        <v>1225</v>
      </c>
      <c r="J29" s="1007" t="s">
        <v>1225</v>
      </c>
      <c r="K29" s="1007" t="s">
        <v>1225</v>
      </c>
      <c r="L29" s="29">
        <v>2019</v>
      </c>
      <c r="M29" s="1007" t="s">
        <v>1225</v>
      </c>
      <c r="N29" s="1007" t="s">
        <v>1225</v>
      </c>
      <c r="O29" s="1007" t="s">
        <v>1225</v>
      </c>
      <c r="P29" s="1007" t="s">
        <v>1225</v>
      </c>
      <c r="Q29" s="1007" t="s">
        <v>1225</v>
      </c>
      <c r="R29" s="1007" t="s">
        <v>1225</v>
      </c>
      <c r="S29" s="1007" t="s">
        <v>1225</v>
      </c>
      <c r="T29" s="1007" t="s">
        <v>1225</v>
      </c>
      <c r="U29" s="1007" t="s">
        <v>1225</v>
      </c>
      <c r="V29" s="1007" t="s">
        <v>1225</v>
      </c>
    </row>
    <row r="30" spans="1:22" s="3" customFormat="1" ht="28.5" customHeight="1">
      <c r="A30" s="29">
        <v>2020</v>
      </c>
      <c r="B30" s="1007" t="s">
        <v>1225</v>
      </c>
      <c r="C30" s="1007" t="s">
        <v>1225</v>
      </c>
      <c r="D30" s="1007" t="s">
        <v>1225</v>
      </c>
      <c r="E30" s="1007" t="s">
        <v>1225</v>
      </c>
      <c r="F30" s="1007" t="s">
        <v>1225</v>
      </c>
      <c r="G30" s="1007" t="s">
        <v>1225</v>
      </c>
      <c r="H30" s="1007" t="s">
        <v>1225</v>
      </c>
      <c r="I30" s="1007" t="s">
        <v>1225</v>
      </c>
      <c r="J30" s="1007" t="s">
        <v>1225</v>
      </c>
      <c r="K30" s="1007" t="s">
        <v>1225</v>
      </c>
      <c r="L30" s="29">
        <v>2020</v>
      </c>
      <c r="M30" s="1007" t="s">
        <v>1225</v>
      </c>
      <c r="N30" s="1007" t="s">
        <v>1225</v>
      </c>
      <c r="O30" s="1007" t="s">
        <v>1225</v>
      </c>
      <c r="P30" s="1007" t="s">
        <v>1225</v>
      </c>
      <c r="Q30" s="1007" t="s">
        <v>1225</v>
      </c>
      <c r="R30" s="1007" t="s">
        <v>1225</v>
      </c>
      <c r="S30" s="1007" t="s">
        <v>1225</v>
      </c>
      <c r="T30" s="1007" t="s">
        <v>1225</v>
      </c>
      <c r="U30" s="1007" t="s">
        <v>1225</v>
      </c>
      <c r="V30" s="1007" t="s">
        <v>1225</v>
      </c>
    </row>
    <row r="31" spans="1:22" s="109" customFormat="1" ht="34.5" customHeight="1">
      <c r="A31" s="790">
        <v>2021</v>
      </c>
      <c r="B31" s="1007" t="s">
        <v>1225</v>
      </c>
      <c r="C31" s="1007" t="s">
        <v>1225</v>
      </c>
      <c r="D31" s="1007" t="s">
        <v>1225</v>
      </c>
      <c r="E31" s="1007" t="s">
        <v>1225</v>
      </c>
      <c r="F31" s="1007" t="s">
        <v>1225</v>
      </c>
      <c r="G31" s="1007" t="s">
        <v>1225</v>
      </c>
      <c r="H31" s="1007" t="s">
        <v>1225</v>
      </c>
      <c r="I31" s="1007" t="s">
        <v>1225</v>
      </c>
      <c r="J31" s="1007" t="s">
        <v>1225</v>
      </c>
      <c r="K31" s="1007" t="s">
        <v>1225</v>
      </c>
      <c r="L31" s="790">
        <v>2021</v>
      </c>
      <c r="M31" s="1007" t="s">
        <v>1225</v>
      </c>
      <c r="N31" s="1007" t="s">
        <v>1225</v>
      </c>
      <c r="O31" s="1007" t="s">
        <v>1225</v>
      </c>
      <c r="P31" s="1007" t="s">
        <v>1225</v>
      </c>
      <c r="Q31" s="1007" t="s">
        <v>1225</v>
      </c>
      <c r="R31" s="1007" t="s">
        <v>1225</v>
      </c>
      <c r="S31" s="1007" t="s">
        <v>1225</v>
      </c>
      <c r="T31" s="1007" t="s">
        <v>1225</v>
      </c>
      <c r="U31" s="1007" t="s">
        <v>1225</v>
      </c>
      <c r="V31" s="1007" t="s">
        <v>1225</v>
      </c>
    </row>
    <row r="32" spans="1:22" s="3" customFormat="1" ht="4.5" customHeight="1">
      <c r="A32" s="522"/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2"/>
      <c r="M32" s="523"/>
      <c r="N32" s="523"/>
      <c r="O32" s="523"/>
      <c r="P32" s="523"/>
      <c r="Q32" s="523"/>
      <c r="R32" s="523"/>
      <c r="S32" s="523"/>
      <c r="T32" s="523"/>
      <c r="U32" s="523"/>
      <c r="V32" s="523"/>
    </row>
    <row r="33" spans="1:22" s="531" customFormat="1" ht="15" customHeight="1">
      <c r="A33" s="1470" t="s">
        <v>931</v>
      </c>
      <c r="B33" s="1470"/>
      <c r="C33" s="1470"/>
      <c r="D33" s="1470"/>
      <c r="E33" s="1470"/>
      <c r="F33" s="1470"/>
      <c r="G33" s="1470"/>
      <c r="H33" s="1470"/>
      <c r="I33" s="1470"/>
      <c r="J33" s="1470"/>
      <c r="K33" s="1470"/>
      <c r="L33" s="530"/>
      <c r="M33" s="526"/>
      <c r="N33" s="526"/>
      <c r="O33" s="526"/>
      <c r="P33" s="526"/>
      <c r="Q33" s="526"/>
      <c r="R33" s="526"/>
      <c r="S33" s="526"/>
      <c r="T33" s="526"/>
      <c r="U33" s="525"/>
      <c r="V33" s="525"/>
    </row>
    <row r="34" spans="1:22" s="531" customFormat="1" ht="15" customHeight="1">
      <c r="A34" s="524" t="s">
        <v>919</v>
      </c>
      <c r="B34" s="525"/>
      <c r="C34" s="525"/>
      <c r="D34" s="525"/>
      <c r="E34" s="525"/>
      <c r="F34" s="532"/>
      <c r="G34" s="532"/>
      <c r="H34" s="532"/>
      <c r="I34" s="532"/>
      <c r="J34" s="526"/>
      <c r="K34" s="526"/>
      <c r="L34" s="524"/>
      <c r="M34" s="532"/>
      <c r="N34" s="532"/>
      <c r="O34" s="532"/>
      <c r="P34" s="532"/>
      <c r="Q34" s="532"/>
      <c r="R34" s="532"/>
      <c r="S34" s="532"/>
      <c r="T34" s="532"/>
      <c r="U34" s="532"/>
      <c r="V34" s="532"/>
    </row>
  </sheetData>
  <sheetProtection/>
  <mergeCells count="19">
    <mergeCell ref="A2:K2"/>
    <mergeCell ref="L2:V2"/>
    <mergeCell ref="A5:A11"/>
    <mergeCell ref="B5:E5"/>
    <mergeCell ref="F5:K5"/>
    <mergeCell ref="L5:L11"/>
    <mergeCell ref="Q5:V5"/>
    <mergeCell ref="B6:E6"/>
    <mergeCell ref="F6:I6"/>
    <mergeCell ref="J6:K6"/>
    <mergeCell ref="A33:K33"/>
    <mergeCell ref="M6:P6"/>
    <mergeCell ref="Q6:T6"/>
    <mergeCell ref="A20:A25"/>
    <mergeCell ref="B20:K20"/>
    <mergeCell ref="L20:L25"/>
    <mergeCell ref="M20:V20"/>
    <mergeCell ref="D21:G21"/>
    <mergeCell ref="H21:K21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headerFooter scaleWithDoc="0" alignWithMargins="0">
    <evenHeader>&amp;R241</even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4.25"/>
  <cols>
    <col min="1" max="1" width="7.50390625" style="4" customWidth="1"/>
    <col min="2" max="9" width="9.75390625" style="4" customWidth="1"/>
    <col min="10" max="16384" width="9.00390625" style="4" customWidth="1"/>
  </cols>
  <sheetData>
    <row r="1" spans="1:8" s="217" customFormat="1" ht="18.75" customHeight="1">
      <c r="A1" s="222"/>
      <c r="B1" s="223"/>
      <c r="C1" s="223"/>
      <c r="D1" s="223"/>
      <c r="E1" s="223"/>
      <c r="F1" s="223"/>
      <c r="G1" s="223"/>
      <c r="H1" s="223"/>
    </row>
    <row r="2" spans="1:9" s="217" customFormat="1" ht="24.75" customHeight="1">
      <c r="A2" s="1500" t="s">
        <v>425</v>
      </c>
      <c r="B2" s="1500"/>
      <c r="C2" s="1500"/>
      <c r="D2" s="1500"/>
      <c r="E2" s="1500"/>
      <c r="F2" s="1500"/>
      <c r="G2" s="1500"/>
      <c r="H2" s="1500"/>
      <c r="I2" s="1500"/>
    </row>
    <row r="3" spans="1:9" ht="24.75" customHeight="1">
      <c r="A3" s="1500" t="s">
        <v>1539</v>
      </c>
      <c r="B3" s="1500"/>
      <c r="C3" s="1500"/>
      <c r="D3" s="1500"/>
      <c r="E3" s="1500"/>
      <c r="F3" s="1500"/>
      <c r="G3" s="1500"/>
      <c r="H3" s="1500"/>
      <c r="I3" s="1500"/>
    </row>
    <row r="4" spans="1:9" s="12" customFormat="1" ht="15" customHeight="1" thickBot="1">
      <c r="A4" s="534" t="s">
        <v>934</v>
      </c>
      <c r="B4" s="534"/>
      <c r="C4" s="534"/>
      <c r="D4" s="534"/>
      <c r="E4" s="535"/>
      <c r="F4" s="535"/>
      <c r="G4" s="535"/>
      <c r="H4" s="535" t="s">
        <v>69</v>
      </c>
      <c r="I4" s="535"/>
    </row>
    <row r="5" spans="1:10" s="3" customFormat="1" ht="13.5" customHeight="1">
      <c r="A5" s="1488" t="s">
        <v>945</v>
      </c>
      <c r="B5" s="1496" t="s">
        <v>948</v>
      </c>
      <c r="C5" s="1497"/>
      <c r="D5" s="1497"/>
      <c r="E5" s="1497"/>
      <c r="F5" s="1497"/>
      <c r="G5" s="1497"/>
      <c r="H5" s="1497"/>
      <c r="I5" s="1497"/>
      <c r="J5" s="2"/>
    </row>
    <row r="6" spans="1:10" s="3" customFormat="1" ht="13.5" customHeight="1">
      <c r="A6" s="1488"/>
      <c r="B6" s="1494" t="s">
        <v>947</v>
      </c>
      <c r="C6" s="1488"/>
      <c r="D6" s="537" t="s">
        <v>949</v>
      </c>
      <c r="E6" s="538"/>
      <c r="F6" s="537" t="s">
        <v>950</v>
      </c>
      <c r="G6" s="538"/>
      <c r="H6" s="537" t="s">
        <v>951</v>
      </c>
      <c r="I6" s="539"/>
      <c r="J6" s="2"/>
    </row>
    <row r="7" spans="1:10" s="3" customFormat="1" ht="13.5" customHeight="1">
      <c r="A7" s="1488"/>
      <c r="B7" s="1496" t="s">
        <v>421</v>
      </c>
      <c r="C7" s="1501"/>
      <c r="D7" s="540" t="s">
        <v>1544</v>
      </c>
      <c r="E7" s="541"/>
      <c r="F7" s="540" t="s">
        <v>424</v>
      </c>
      <c r="G7" s="541"/>
      <c r="H7" s="1496" t="s">
        <v>1545</v>
      </c>
      <c r="I7" s="1497"/>
      <c r="J7" s="2"/>
    </row>
    <row r="8" spans="1:10" s="3" customFormat="1" ht="13.5" customHeight="1">
      <c r="A8" s="1488"/>
      <c r="B8" s="1015" t="s">
        <v>946</v>
      </c>
      <c r="C8" s="1015" t="s">
        <v>952</v>
      </c>
      <c r="D8" s="542" t="s">
        <v>946</v>
      </c>
      <c r="E8" s="542" t="s">
        <v>952</v>
      </c>
      <c r="F8" s="542" t="s">
        <v>946</v>
      </c>
      <c r="G8" s="542" t="s">
        <v>952</v>
      </c>
      <c r="H8" s="542" t="s">
        <v>946</v>
      </c>
      <c r="I8" s="536" t="s">
        <v>952</v>
      </c>
      <c r="J8" s="2"/>
    </row>
    <row r="9" spans="1:10" s="3" customFormat="1" ht="13.5" customHeight="1">
      <c r="A9" s="1488"/>
      <c r="B9" s="1015" t="s">
        <v>423</v>
      </c>
      <c r="C9" s="1015"/>
      <c r="D9" s="542"/>
      <c r="E9" s="542"/>
      <c r="F9" s="542"/>
      <c r="G9" s="542"/>
      <c r="H9" s="542"/>
      <c r="I9" s="536"/>
      <c r="J9" s="2"/>
    </row>
    <row r="10" spans="1:10" s="3" customFormat="1" ht="13.5" customHeight="1">
      <c r="A10" s="1488"/>
      <c r="B10" s="1015" t="s">
        <v>1540</v>
      </c>
      <c r="C10" s="1015" t="s">
        <v>1541</v>
      </c>
      <c r="D10" s="542"/>
      <c r="E10" s="542"/>
      <c r="F10" s="542"/>
      <c r="G10" s="542"/>
      <c r="H10" s="542"/>
      <c r="I10" s="536"/>
      <c r="J10" s="2"/>
    </row>
    <row r="11" spans="1:10" s="3" customFormat="1" ht="13.5" customHeight="1">
      <c r="A11" s="1488"/>
      <c r="B11" s="1015" t="s">
        <v>1542</v>
      </c>
      <c r="C11" s="1015" t="s">
        <v>1543</v>
      </c>
      <c r="D11" s="542"/>
      <c r="E11" s="542"/>
      <c r="F11" s="542"/>
      <c r="G11" s="542"/>
      <c r="H11" s="542"/>
      <c r="I11" s="536"/>
      <c r="J11" s="2"/>
    </row>
    <row r="12" spans="1:9" s="3" customFormat="1" ht="33.75" customHeight="1">
      <c r="A12" s="157">
        <v>2016</v>
      </c>
      <c r="B12" s="1012" t="s">
        <v>1225</v>
      </c>
      <c r="C12" s="1012" t="s">
        <v>1225</v>
      </c>
      <c r="D12" s="1012" t="s">
        <v>1225</v>
      </c>
      <c r="E12" s="1012" t="s">
        <v>1225</v>
      </c>
      <c r="F12" s="1012" t="s">
        <v>1225</v>
      </c>
      <c r="G12" s="1012" t="s">
        <v>1225</v>
      </c>
      <c r="H12" s="1012" t="s">
        <v>1225</v>
      </c>
      <c r="I12" s="1012" t="s">
        <v>1225</v>
      </c>
    </row>
    <row r="13" spans="1:9" s="3" customFormat="1" ht="33.75" customHeight="1">
      <c r="A13" s="29">
        <v>2017</v>
      </c>
      <c r="B13" s="1013" t="s">
        <v>1225</v>
      </c>
      <c r="C13" s="1013" t="s">
        <v>1225</v>
      </c>
      <c r="D13" s="1013" t="s">
        <v>1225</v>
      </c>
      <c r="E13" s="1013" t="s">
        <v>1225</v>
      </c>
      <c r="F13" s="1013" t="s">
        <v>1225</v>
      </c>
      <c r="G13" s="1013" t="s">
        <v>1225</v>
      </c>
      <c r="H13" s="1013" t="s">
        <v>1225</v>
      </c>
      <c r="I13" s="1013" t="s">
        <v>1225</v>
      </c>
    </row>
    <row r="14" spans="1:9" s="3" customFormat="1" ht="33.75" customHeight="1">
      <c r="A14" s="29">
        <v>2018</v>
      </c>
      <c r="B14" s="1013" t="s">
        <v>1225</v>
      </c>
      <c r="C14" s="1013" t="s">
        <v>1225</v>
      </c>
      <c r="D14" s="1013" t="s">
        <v>1225</v>
      </c>
      <c r="E14" s="1013" t="s">
        <v>1225</v>
      </c>
      <c r="F14" s="1013" t="s">
        <v>1225</v>
      </c>
      <c r="G14" s="1013" t="s">
        <v>1225</v>
      </c>
      <c r="H14" s="1013" t="s">
        <v>1225</v>
      </c>
      <c r="I14" s="1013" t="s">
        <v>1225</v>
      </c>
    </row>
    <row r="15" spans="1:9" s="3" customFormat="1" ht="33.75" customHeight="1">
      <c r="A15" s="29">
        <v>2019</v>
      </c>
      <c r="B15" s="1013" t="s">
        <v>1225</v>
      </c>
      <c r="C15" s="1013" t="s">
        <v>1225</v>
      </c>
      <c r="D15" s="1013" t="s">
        <v>1225</v>
      </c>
      <c r="E15" s="1013" t="s">
        <v>1225</v>
      </c>
      <c r="F15" s="1013" t="s">
        <v>1225</v>
      </c>
      <c r="G15" s="1013" t="s">
        <v>1225</v>
      </c>
      <c r="H15" s="1013" t="s">
        <v>1225</v>
      </c>
      <c r="I15" s="1013" t="s">
        <v>1225</v>
      </c>
    </row>
    <row r="16" spans="1:9" s="3" customFormat="1" ht="33.75" customHeight="1">
      <c r="A16" s="29">
        <v>2020</v>
      </c>
      <c r="B16" s="1013" t="s">
        <v>1225</v>
      </c>
      <c r="C16" s="1013" t="s">
        <v>1225</v>
      </c>
      <c r="D16" s="1013" t="s">
        <v>1225</v>
      </c>
      <c r="E16" s="1013" t="s">
        <v>1225</v>
      </c>
      <c r="F16" s="1013" t="s">
        <v>1225</v>
      </c>
      <c r="G16" s="1013" t="s">
        <v>1225</v>
      </c>
      <c r="H16" s="1013" t="s">
        <v>1225</v>
      </c>
      <c r="I16" s="1013" t="s">
        <v>1225</v>
      </c>
    </row>
    <row r="17" spans="1:9" s="90" customFormat="1" ht="33.75" customHeight="1">
      <c r="A17" s="790">
        <v>2021</v>
      </c>
      <c r="B17" s="1014" t="s">
        <v>1225</v>
      </c>
      <c r="C17" s="1014" t="s">
        <v>1225</v>
      </c>
      <c r="D17" s="1014" t="s">
        <v>1225</v>
      </c>
      <c r="E17" s="1014" t="s">
        <v>1225</v>
      </c>
      <c r="F17" s="1014" t="s">
        <v>1225</v>
      </c>
      <c r="G17" s="1014" t="s">
        <v>1225</v>
      </c>
      <c r="H17" s="1014" t="s">
        <v>1225</v>
      </c>
      <c r="I17" s="1014" t="s">
        <v>1225</v>
      </c>
    </row>
    <row r="18" spans="1:9" s="3" customFormat="1" ht="7.5" customHeight="1">
      <c r="A18" s="224"/>
      <c r="B18" s="1008"/>
      <c r="C18" s="225"/>
      <c r="D18" s="225"/>
      <c r="E18" s="225"/>
      <c r="F18" s="225"/>
      <c r="G18" s="225"/>
      <c r="H18" s="225"/>
      <c r="I18" s="225"/>
    </row>
    <row r="19" spans="1:9" s="3" customFormat="1" ht="15" customHeight="1" thickBot="1">
      <c r="A19" s="1009"/>
      <c r="B19" s="1009"/>
      <c r="C19" s="1009"/>
      <c r="D19" s="1009"/>
      <c r="E19" s="1009"/>
      <c r="F19" s="1009"/>
      <c r="G19" s="1009"/>
      <c r="H19" s="1009"/>
      <c r="I19" s="1009"/>
    </row>
    <row r="20" spans="1:9" s="3" customFormat="1" ht="13.5" customHeight="1">
      <c r="A20" s="1488" t="s">
        <v>945</v>
      </c>
      <c r="B20" s="1498" t="s">
        <v>936</v>
      </c>
      <c r="C20" s="1499"/>
      <c r="D20" s="1499"/>
      <c r="E20" s="1499"/>
      <c r="F20" s="1499"/>
      <c r="G20" s="1499"/>
      <c r="H20" s="1499"/>
      <c r="I20" s="1499"/>
    </row>
    <row r="21" spans="1:9" s="3" customFormat="1" ht="13.5" customHeight="1">
      <c r="A21" s="1488"/>
      <c r="B21" s="539"/>
      <c r="C21" s="1010"/>
      <c r="D21" s="1010"/>
      <c r="E21" s="1010"/>
      <c r="F21" s="1010"/>
      <c r="G21" s="1010"/>
      <c r="H21" s="1010"/>
      <c r="I21" s="1010"/>
    </row>
    <row r="22" spans="1:9" s="3" customFormat="1" ht="13.5" customHeight="1">
      <c r="A22" s="1488"/>
      <c r="B22" s="1496" t="s">
        <v>422</v>
      </c>
      <c r="C22" s="1497"/>
      <c r="D22" s="1497"/>
      <c r="E22" s="1497"/>
      <c r="F22" s="1497"/>
      <c r="G22" s="1497"/>
      <c r="H22" s="1497"/>
      <c r="I22" s="1497"/>
    </row>
    <row r="23" spans="1:9" s="3" customFormat="1" ht="13.5" customHeight="1">
      <c r="A23" s="1488"/>
      <c r="B23" s="1489" t="s">
        <v>935</v>
      </c>
      <c r="C23" s="1490"/>
      <c r="D23" s="1491" t="s">
        <v>937</v>
      </c>
      <c r="E23" s="1011" t="s">
        <v>938</v>
      </c>
      <c r="F23" s="1011" t="s">
        <v>939</v>
      </c>
      <c r="G23" s="1011" t="s">
        <v>953</v>
      </c>
      <c r="H23" s="1489" t="s">
        <v>940</v>
      </c>
      <c r="I23" s="1493"/>
    </row>
    <row r="24" spans="1:9" s="3" customFormat="1" ht="13.5" customHeight="1">
      <c r="A24" s="1488"/>
      <c r="B24" s="536"/>
      <c r="C24" s="982"/>
      <c r="D24" s="1492"/>
      <c r="E24" s="542" t="s">
        <v>941</v>
      </c>
      <c r="F24" s="542"/>
      <c r="G24" s="542" t="s">
        <v>942</v>
      </c>
      <c r="H24" s="536"/>
      <c r="I24" s="1010"/>
    </row>
    <row r="25" spans="1:9" s="3" customFormat="1" ht="13.5" customHeight="1">
      <c r="A25" s="1488"/>
      <c r="B25" s="536"/>
      <c r="C25" s="982"/>
      <c r="D25" s="542" t="s">
        <v>943</v>
      </c>
      <c r="E25" s="542"/>
      <c r="F25" s="542"/>
      <c r="G25" s="542" t="s">
        <v>1546</v>
      </c>
      <c r="H25" s="536"/>
      <c r="I25" s="1010"/>
    </row>
    <row r="26" spans="1:9" s="3" customFormat="1" ht="13.5" customHeight="1">
      <c r="A26" s="1488"/>
      <c r="B26" s="1494" t="s">
        <v>421</v>
      </c>
      <c r="C26" s="1488"/>
      <c r="D26" s="542" t="s">
        <v>420</v>
      </c>
      <c r="E26" s="542" t="s">
        <v>419</v>
      </c>
      <c r="F26" s="542" t="s">
        <v>418</v>
      </c>
      <c r="G26" s="542" t="s">
        <v>1547</v>
      </c>
      <c r="H26" s="1494" t="s">
        <v>417</v>
      </c>
      <c r="I26" s="1495"/>
    </row>
    <row r="27" spans="1:9" s="3" customFormat="1" ht="33.75" customHeight="1">
      <c r="A27" s="157">
        <v>2016</v>
      </c>
      <c r="B27" s="1012"/>
      <c r="C27" s="1012" t="s">
        <v>1225</v>
      </c>
      <c r="D27" s="1012" t="s">
        <v>1225</v>
      </c>
      <c r="E27" s="1012" t="s">
        <v>1225</v>
      </c>
      <c r="F27" s="1012" t="s">
        <v>1225</v>
      </c>
      <c r="G27" s="1012" t="s">
        <v>1225</v>
      </c>
      <c r="H27" s="1012"/>
      <c r="I27" s="1012" t="s">
        <v>1225</v>
      </c>
    </row>
    <row r="28" spans="1:9" s="3" customFormat="1" ht="33.75" customHeight="1">
      <c r="A28" s="29">
        <v>2017</v>
      </c>
      <c r="B28" s="1013"/>
      <c r="C28" s="1013" t="s">
        <v>1225</v>
      </c>
      <c r="D28" s="1013" t="s">
        <v>1225</v>
      </c>
      <c r="E28" s="1013" t="s">
        <v>1225</v>
      </c>
      <c r="F28" s="1013" t="s">
        <v>1225</v>
      </c>
      <c r="G28" s="1013" t="s">
        <v>1225</v>
      </c>
      <c r="H28" s="1013"/>
      <c r="I28" s="1013" t="s">
        <v>1225</v>
      </c>
    </row>
    <row r="29" spans="1:9" s="3" customFormat="1" ht="33.75" customHeight="1">
      <c r="A29" s="29">
        <v>2018</v>
      </c>
      <c r="B29" s="1013"/>
      <c r="C29" s="1013" t="s">
        <v>1225</v>
      </c>
      <c r="D29" s="1013" t="s">
        <v>1225</v>
      </c>
      <c r="E29" s="1013" t="s">
        <v>1225</v>
      </c>
      <c r="F29" s="1013" t="s">
        <v>1225</v>
      </c>
      <c r="G29" s="1013" t="s">
        <v>1225</v>
      </c>
      <c r="H29" s="1013"/>
      <c r="I29" s="1013" t="s">
        <v>1225</v>
      </c>
    </row>
    <row r="30" spans="1:9" s="3" customFormat="1" ht="33.75" customHeight="1">
      <c r="A30" s="29">
        <v>2019</v>
      </c>
      <c r="B30" s="1013"/>
      <c r="C30" s="1013" t="s">
        <v>1225</v>
      </c>
      <c r="D30" s="1013" t="s">
        <v>1225</v>
      </c>
      <c r="E30" s="1013" t="s">
        <v>1225</v>
      </c>
      <c r="F30" s="1013" t="s">
        <v>1225</v>
      </c>
      <c r="G30" s="1013" t="s">
        <v>1225</v>
      </c>
      <c r="H30" s="1013"/>
      <c r="I30" s="1013" t="s">
        <v>1225</v>
      </c>
    </row>
    <row r="31" spans="1:9" s="3" customFormat="1" ht="33.75" customHeight="1">
      <c r="A31" s="29">
        <v>2020</v>
      </c>
      <c r="B31" s="1013"/>
      <c r="C31" s="1013" t="s">
        <v>1225</v>
      </c>
      <c r="D31" s="1013" t="s">
        <v>1225</v>
      </c>
      <c r="E31" s="1013" t="s">
        <v>1225</v>
      </c>
      <c r="F31" s="1013" t="s">
        <v>1225</v>
      </c>
      <c r="G31" s="1013" t="s">
        <v>1225</v>
      </c>
      <c r="H31" s="1013"/>
      <c r="I31" s="1013" t="s">
        <v>1225</v>
      </c>
    </row>
    <row r="32" spans="1:9" s="90" customFormat="1" ht="33.75" customHeight="1">
      <c r="A32" s="790">
        <v>2021</v>
      </c>
      <c r="B32" s="1014"/>
      <c r="C32" s="1014" t="s">
        <v>1225</v>
      </c>
      <c r="D32" s="1014" t="s">
        <v>1225</v>
      </c>
      <c r="E32" s="1014" t="s">
        <v>1225</v>
      </c>
      <c r="F32" s="1014" t="s">
        <v>1225</v>
      </c>
      <c r="G32" s="1014" t="s">
        <v>1225</v>
      </c>
      <c r="H32" s="1014"/>
      <c r="I32" s="1014" t="s">
        <v>1225</v>
      </c>
    </row>
    <row r="33" spans="1:9" s="3" customFormat="1" ht="7.5" customHeight="1">
      <c r="A33" s="224"/>
      <c r="B33" s="225"/>
      <c r="C33" s="225"/>
      <c r="D33" s="225"/>
      <c r="E33" s="225"/>
      <c r="F33" s="225"/>
      <c r="G33" s="225"/>
      <c r="H33" s="225"/>
      <c r="I33" s="225"/>
    </row>
    <row r="34" spans="1:9" s="336" customFormat="1" ht="15" customHeight="1">
      <c r="A34" s="543" t="s">
        <v>944</v>
      </c>
      <c r="B34" s="543"/>
      <c r="C34" s="543"/>
      <c r="D34" s="543"/>
      <c r="E34" s="543"/>
      <c r="F34" s="543"/>
      <c r="G34" s="543"/>
      <c r="H34" s="543"/>
      <c r="I34" s="543"/>
    </row>
    <row r="35" spans="1:9" s="336" customFormat="1" ht="15" customHeight="1">
      <c r="A35" s="543" t="s">
        <v>954</v>
      </c>
      <c r="B35" s="543"/>
      <c r="C35" s="543"/>
      <c r="D35" s="543"/>
      <c r="E35" s="543"/>
      <c r="F35" s="543"/>
      <c r="G35" s="543"/>
      <c r="H35" s="543"/>
      <c r="I35" s="543"/>
    </row>
  </sheetData>
  <sheetProtection/>
  <mergeCells count="15">
    <mergeCell ref="A2:I2"/>
    <mergeCell ref="A3:I3"/>
    <mergeCell ref="A5:A11"/>
    <mergeCell ref="B5:I5"/>
    <mergeCell ref="B6:C6"/>
    <mergeCell ref="B7:C7"/>
    <mergeCell ref="H7:I7"/>
    <mergeCell ref="A20:A26"/>
    <mergeCell ref="B23:C23"/>
    <mergeCell ref="D23:D24"/>
    <mergeCell ref="H23:I23"/>
    <mergeCell ref="B26:C26"/>
    <mergeCell ref="H26:I26"/>
    <mergeCell ref="B22:I22"/>
    <mergeCell ref="B20:I20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view="pageBreakPreview" zoomScaleSheetLayoutView="100" zoomScalePageLayoutView="0" workbookViewId="0" topLeftCell="A1">
      <selection activeCell="N17" sqref="N17"/>
    </sheetView>
  </sheetViews>
  <sheetFormatPr defaultColWidth="9.00390625" defaultRowHeight="14.25"/>
  <cols>
    <col min="1" max="1" width="11.125" style="261" customWidth="1"/>
    <col min="2" max="4" width="7.625" style="261" customWidth="1"/>
    <col min="5" max="5" width="7.375" style="261" customWidth="1"/>
    <col min="6" max="6" width="7.25390625" style="261" customWidth="1"/>
    <col min="7" max="7" width="7.375" style="261" customWidth="1"/>
    <col min="8" max="8" width="7.875" style="261" customWidth="1"/>
    <col min="9" max="10" width="5.625" style="261" customWidth="1"/>
    <col min="11" max="11" width="5.50390625" style="261" customWidth="1"/>
    <col min="12" max="12" width="4.75390625" style="261" customWidth="1"/>
    <col min="13" max="16384" width="9.00390625" style="261" customWidth="1"/>
  </cols>
  <sheetData>
    <row r="1" spans="1:11" s="230" customFormat="1" ht="18.75" customHeight="1">
      <c r="A1" s="226"/>
      <c r="B1" s="227"/>
      <c r="C1" s="227"/>
      <c r="D1" s="227"/>
      <c r="E1" s="227"/>
      <c r="F1" s="227"/>
      <c r="G1" s="227"/>
      <c r="H1" s="227"/>
      <c r="I1" s="228"/>
      <c r="J1" s="228"/>
      <c r="K1" s="229"/>
    </row>
    <row r="2" spans="1:12" s="233" customFormat="1" ht="24.75" customHeight="1">
      <c r="A2" s="320" t="s">
        <v>1716</v>
      </c>
      <c r="B2" s="320"/>
      <c r="C2" s="320"/>
      <c r="D2" s="320"/>
      <c r="E2" s="320"/>
      <c r="F2" s="320"/>
      <c r="G2" s="321"/>
      <c r="H2" s="321"/>
      <c r="I2" s="322"/>
      <c r="J2" s="323"/>
      <c r="K2" s="232"/>
      <c r="L2" s="232"/>
    </row>
    <row r="3" spans="1:12" s="236" customFormat="1" ht="24.75" customHeight="1">
      <c r="A3" s="1017" t="s">
        <v>1555</v>
      </c>
      <c r="B3" s="320"/>
      <c r="C3" s="320"/>
      <c r="D3" s="320"/>
      <c r="E3" s="320"/>
      <c r="F3" s="320"/>
      <c r="G3" s="321"/>
      <c r="H3" s="321"/>
      <c r="I3" s="322"/>
      <c r="J3" s="322"/>
      <c r="K3" s="235"/>
      <c r="L3" s="235"/>
    </row>
    <row r="4" spans="1:12" s="240" customFormat="1" ht="15" customHeight="1" thickBot="1">
      <c r="A4" s="437" t="s">
        <v>969</v>
      </c>
      <c r="B4" s="437"/>
      <c r="C4" s="437"/>
      <c r="D4" s="437"/>
      <c r="E4" s="437"/>
      <c r="F4" s="437"/>
      <c r="G4" s="437"/>
      <c r="H4" s="237"/>
      <c r="I4" s="238" t="s">
        <v>69</v>
      </c>
      <c r="J4" s="238"/>
      <c r="K4" s="238"/>
      <c r="L4" s="239"/>
    </row>
    <row r="5" spans="1:12" s="241" customFormat="1" ht="15.75" customHeight="1">
      <c r="A5" s="438"/>
      <c r="B5" s="544" t="s">
        <v>906</v>
      </c>
      <c r="C5" s="545" t="s">
        <v>1549</v>
      </c>
      <c r="D5" s="546"/>
      <c r="E5" s="545" t="s">
        <v>1550</v>
      </c>
      <c r="F5" s="546"/>
      <c r="G5" s="546"/>
      <c r="H5" s="546"/>
      <c r="I5" s="547"/>
      <c r="J5" s="546" t="s">
        <v>970</v>
      </c>
      <c r="K5" s="546"/>
      <c r="L5" s="546"/>
    </row>
    <row r="6" spans="1:12" s="241" customFormat="1" ht="15.75" customHeight="1">
      <c r="A6" s="242" t="s">
        <v>69</v>
      </c>
      <c r="B6" s="242"/>
      <c r="C6" s="242" t="s">
        <v>956</v>
      </c>
      <c r="D6" s="242" t="s">
        <v>957</v>
      </c>
      <c r="E6" s="242" t="s">
        <v>958</v>
      </c>
      <c r="F6" s="242" t="s">
        <v>961</v>
      </c>
      <c r="G6" s="243" t="s">
        <v>962</v>
      </c>
      <c r="H6" s="443" t="s">
        <v>963</v>
      </c>
      <c r="I6" s="443" t="s">
        <v>964</v>
      </c>
      <c r="J6" s="244" t="s">
        <v>1556</v>
      </c>
      <c r="K6" s="244"/>
      <c r="L6" s="444"/>
    </row>
    <row r="7" spans="1:12" s="241" customFormat="1" ht="15.75" customHeight="1">
      <c r="A7" s="242" t="s">
        <v>770</v>
      </c>
      <c r="B7" s="242"/>
      <c r="C7" s="242"/>
      <c r="D7" s="242"/>
      <c r="E7" s="242" t="s">
        <v>965</v>
      </c>
      <c r="F7" s="242"/>
      <c r="G7" s="243"/>
      <c r="H7" s="243"/>
      <c r="I7" s="243"/>
      <c r="J7" s="242" t="s">
        <v>693</v>
      </c>
      <c r="K7" s="243" t="s">
        <v>771</v>
      </c>
      <c r="L7" s="548" t="s">
        <v>772</v>
      </c>
    </row>
    <row r="8" spans="1:12" s="241" customFormat="1" ht="15.75" customHeight="1">
      <c r="A8" s="242" t="s">
        <v>69</v>
      </c>
      <c r="B8" s="243" t="s">
        <v>438</v>
      </c>
      <c r="C8" s="242"/>
      <c r="D8" s="242" t="s">
        <v>1548</v>
      </c>
      <c r="E8" s="242" t="s">
        <v>437</v>
      </c>
      <c r="F8" s="242"/>
      <c r="G8" s="243"/>
      <c r="H8" s="243"/>
      <c r="I8" s="243"/>
      <c r="J8" s="242"/>
      <c r="K8" s="243"/>
      <c r="L8" s="548"/>
    </row>
    <row r="9" spans="1:12" s="241" customFormat="1" ht="15.75" customHeight="1">
      <c r="A9" s="242"/>
      <c r="B9" s="243" t="s">
        <v>390</v>
      </c>
      <c r="C9" s="242" t="s">
        <v>436</v>
      </c>
      <c r="D9" s="242" t="s">
        <v>216</v>
      </c>
      <c r="E9" s="242" t="s">
        <v>216</v>
      </c>
      <c r="F9" s="242" t="s">
        <v>217</v>
      </c>
      <c r="G9" s="243" t="s">
        <v>435</v>
      </c>
      <c r="H9" s="243" t="s">
        <v>218</v>
      </c>
      <c r="I9" s="243" t="s">
        <v>211</v>
      </c>
      <c r="J9" s="242" t="s">
        <v>70</v>
      </c>
      <c r="K9" s="243" t="s">
        <v>15</v>
      </c>
      <c r="L9" s="548" t="s">
        <v>16</v>
      </c>
    </row>
    <row r="10" spans="1:12" s="253" customFormat="1" ht="34.5" customHeight="1">
      <c r="A10" s="157">
        <v>2016</v>
      </c>
      <c r="B10" s="1109">
        <v>2</v>
      </c>
      <c r="C10" s="1109" t="s">
        <v>1225</v>
      </c>
      <c r="D10" s="1109">
        <v>1</v>
      </c>
      <c r="E10" s="1109">
        <v>4</v>
      </c>
      <c r="F10" s="1109" t="s">
        <v>1225</v>
      </c>
      <c r="G10" s="1109">
        <v>1</v>
      </c>
      <c r="H10" s="1109">
        <v>1</v>
      </c>
      <c r="I10" s="1109">
        <v>2</v>
      </c>
      <c r="J10" s="1109">
        <v>114</v>
      </c>
      <c r="K10" s="1109">
        <v>58</v>
      </c>
      <c r="L10" s="1109">
        <v>56</v>
      </c>
    </row>
    <row r="11" spans="1:12" s="253" customFormat="1" ht="34.5" customHeight="1">
      <c r="A11" s="29">
        <v>2017</v>
      </c>
      <c r="B11" s="1110">
        <v>2</v>
      </c>
      <c r="C11" s="1110">
        <v>5</v>
      </c>
      <c r="D11" s="1110" t="s">
        <v>1225</v>
      </c>
      <c r="E11" s="1110">
        <v>4</v>
      </c>
      <c r="F11" s="1110" t="s">
        <v>1225</v>
      </c>
      <c r="G11" s="1110" t="s">
        <v>1225</v>
      </c>
      <c r="H11" s="1110">
        <v>1</v>
      </c>
      <c r="I11" s="1110" t="s">
        <v>1225</v>
      </c>
      <c r="J11" s="1110">
        <v>118</v>
      </c>
      <c r="K11" s="1110">
        <v>60</v>
      </c>
      <c r="L11" s="1110">
        <v>58</v>
      </c>
    </row>
    <row r="12" spans="1:13" s="253" customFormat="1" ht="34.5" customHeight="1">
      <c r="A12" s="29">
        <v>2018</v>
      </c>
      <c r="B12" s="920">
        <v>2</v>
      </c>
      <c r="C12" s="920">
        <v>3</v>
      </c>
      <c r="D12" s="920" t="s">
        <v>1225</v>
      </c>
      <c r="E12" s="920">
        <v>4</v>
      </c>
      <c r="F12" s="920" t="s">
        <v>1225</v>
      </c>
      <c r="G12" s="920" t="s">
        <v>1225</v>
      </c>
      <c r="H12" s="920" t="s">
        <v>1225</v>
      </c>
      <c r="I12" s="920" t="s">
        <v>1225</v>
      </c>
      <c r="J12" s="920">
        <v>116</v>
      </c>
      <c r="K12" s="920">
        <v>59</v>
      </c>
      <c r="L12" s="920">
        <v>57</v>
      </c>
      <c r="M12" s="570"/>
    </row>
    <row r="13" spans="1:13" s="253" customFormat="1" ht="34.5" customHeight="1">
      <c r="A13" s="29">
        <v>2019</v>
      </c>
      <c r="B13" s="920">
        <v>2</v>
      </c>
      <c r="C13" s="920">
        <v>3</v>
      </c>
      <c r="D13" s="920">
        <v>1</v>
      </c>
      <c r="E13" s="920">
        <v>4</v>
      </c>
      <c r="F13" s="920" t="s">
        <v>1225</v>
      </c>
      <c r="G13" s="920">
        <v>1</v>
      </c>
      <c r="H13" s="920" t="s">
        <v>1225</v>
      </c>
      <c r="I13" s="920" t="s">
        <v>1225</v>
      </c>
      <c r="J13" s="920">
        <v>114</v>
      </c>
      <c r="K13" s="920">
        <v>57</v>
      </c>
      <c r="L13" s="920">
        <v>57</v>
      </c>
      <c r="M13" s="570"/>
    </row>
    <row r="14" spans="1:13" s="253" customFormat="1" ht="34.5" customHeight="1">
      <c r="A14" s="29">
        <v>2020</v>
      </c>
      <c r="B14" s="920">
        <v>2</v>
      </c>
      <c r="C14" s="920">
        <v>1</v>
      </c>
      <c r="D14" s="920" t="s">
        <v>1225</v>
      </c>
      <c r="E14" s="920">
        <v>4</v>
      </c>
      <c r="F14" s="920" t="s">
        <v>1225</v>
      </c>
      <c r="G14" s="920" t="s">
        <v>1225</v>
      </c>
      <c r="H14" s="920" t="s">
        <v>1225</v>
      </c>
      <c r="I14" s="920" t="s">
        <v>1225</v>
      </c>
      <c r="J14" s="920">
        <v>113</v>
      </c>
      <c r="K14" s="920">
        <v>55</v>
      </c>
      <c r="L14" s="920">
        <v>58</v>
      </c>
      <c r="M14" s="570"/>
    </row>
    <row r="15" spans="1:12" s="570" customFormat="1" ht="45" customHeight="1">
      <c r="A15" s="790">
        <v>2021</v>
      </c>
      <c r="B15" s="1111">
        <v>2</v>
      </c>
      <c r="C15" s="917">
        <v>3</v>
      </c>
      <c r="D15" s="917" t="s">
        <v>1225</v>
      </c>
      <c r="E15" s="917" t="s">
        <v>1225</v>
      </c>
      <c r="F15" s="920" t="s">
        <v>1225</v>
      </c>
      <c r="G15" s="920" t="s">
        <v>1225</v>
      </c>
      <c r="H15" s="920">
        <v>1</v>
      </c>
      <c r="I15" s="920" t="s">
        <v>1225</v>
      </c>
      <c r="J15" s="917">
        <v>114</v>
      </c>
      <c r="K15" s="917">
        <v>57</v>
      </c>
      <c r="L15" s="917">
        <v>57</v>
      </c>
    </row>
    <row r="16" spans="1:12" s="241" customFormat="1" ht="4.5" customHeight="1">
      <c r="A16" s="254"/>
      <c r="B16" s="1016"/>
      <c r="C16" s="256"/>
      <c r="D16" s="256"/>
      <c r="E16" s="256"/>
      <c r="F16" s="256"/>
      <c r="G16" s="256"/>
      <c r="H16" s="256"/>
      <c r="I16" s="256"/>
      <c r="J16" s="257"/>
      <c r="K16" s="257"/>
      <c r="L16" s="257"/>
    </row>
    <row r="17" spans="1:12" s="241" customFormat="1" ht="19.5" customHeight="1" thickBot="1">
      <c r="A17" s="249"/>
      <c r="B17" s="250"/>
      <c r="C17" s="251"/>
      <c r="D17" s="251"/>
      <c r="E17" s="251"/>
      <c r="F17" s="251"/>
      <c r="G17" s="252"/>
      <c r="H17" s="252"/>
      <c r="I17" s="251"/>
      <c r="J17" s="252"/>
      <c r="K17" s="252"/>
      <c r="L17" s="252"/>
    </row>
    <row r="18" spans="1:12" s="241" customFormat="1" ht="15.75" customHeight="1">
      <c r="A18" s="438"/>
      <c r="B18" s="546" t="s">
        <v>1551</v>
      </c>
      <c r="C18" s="546"/>
      <c r="D18" s="546"/>
      <c r="E18" s="546"/>
      <c r="F18" s="546"/>
      <c r="G18" s="546"/>
      <c r="H18" s="546"/>
      <c r="I18" s="546"/>
      <c r="J18" s="549"/>
      <c r="K18" s="546"/>
      <c r="L18" s="549"/>
    </row>
    <row r="19" spans="1:12" s="241" customFormat="1" ht="15.75" customHeight="1">
      <c r="A19" s="242" t="s">
        <v>69</v>
      </c>
      <c r="B19" s="244" t="s">
        <v>971</v>
      </c>
      <c r="C19" s="244"/>
      <c r="D19" s="244"/>
      <c r="E19" s="244"/>
      <c r="F19" s="550" t="s">
        <v>1552</v>
      </c>
      <c r="G19" s="244"/>
      <c r="H19" s="444"/>
      <c r="I19" s="244"/>
      <c r="J19" s="551"/>
      <c r="K19" s="444"/>
      <c r="L19" s="551"/>
    </row>
    <row r="20" spans="1:12" s="241" customFormat="1" ht="15.75" customHeight="1">
      <c r="A20" s="1502" t="s">
        <v>966</v>
      </c>
      <c r="B20" s="441" t="s">
        <v>972</v>
      </c>
      <c r="C20" s="552"/>
      <c r="D20" s="441" t="s">
        <v>973</v>
      </c>
      <c r="E20" s="441"/>
      <c r="F20" s="553" t="s">
        <v>967</v>
      </c>
      <c r="G20" s="553" t="s">
        <v>968</v>
      </c>
      <c r="H20" s="553" t="s">
        <v>959</v>
      </c>
      <c r="I20" s="554" t="s">
        <v>960</v>
      </c>
      <c r="J20" s="555"/>
      <c r="K20" s="556" t="s">
        <v>704</v>
      </c>
      <c r="L20" s="557"/>
    </row>
    <row r="21" spans="1:12" s="241" customFormat="1" ht="15.75" customHeight="1">
      <c r="A21" s="1502"/>
      <c r="B21" s="441" t="s">
        <v>434</v>
      </c>
      <c r="C21" s="558"/>
      <c r="D21" s="441" t="s">
        <v>433</v>
      </c>
      <c r="E21" s="441"/>
      <c r="F21" s="553"/>
      <c r="G21" s="553"/>
      <c r="H21" s="548" t="s">
        <v>432</v>
      </c>
      <c r="I21" s="559"/>
      <c r="J21" s="560"/>
      <c r="K21" s="561"/>
      <c r="L21" s="562"/>
    </row>
    <row r="22" spans="1:12" s="241" customFormat="1" ht="15.75" customHeight="1">
      <c r="A22" s="242"/>
      <c r="B22" s="244" t="s">
        <v>431</v>
      </c>
      <c r="C22" s="244"/>
      <c r="D22" s="550" t="s">
        <v>430</v>
      </c>
      <c r="E22" s="550"/>
      <c r="F22" s="553" t="s">
        <v>1553</v>
      </c>
      <c r="G22" s="553" t="s">
        <v>1554</v>
      </c>
      <c r="H22" s="553" t="s">
        <v>429</v>
      </c>
      <c r="I22" s="559" t="s">
        <v>428</v>
      </c>
      <c r="J22" s="560"/>
      <c r="K22" s="563"/>
      <c r="L22" s="253"/>
    </row>
    <row r="23" spans="1:12" s="241" customFormat="1" ht="15.75" customHeight="1">
      <c r="A23" s="242"/>
      <c r="B23" s="568" t="s">
        <v>771</v>
      </c>
      <c r="C23" s="552" t="s">
        <v>772</v>
      </c>
      <c r="D23" s="552" t="s">
        <v>771</v>
      </c>
      <c r="E23" s="552" t="s">
        <v>772</v>
      </c>
      <c r="F23" s="569" t="s">
        <v>1434</v>
      </c>
      <c r="G23" s="569" t="s">
        <v>1434</v>
      </c>
      <c r="H23" s="553" t="s">
        <v>427</v>
      </c>
      <c r="I23" s="559" t="s">
        <v>426</v>
      </c>
      <c r="J23" s="560"/>
      <c r="K23" s="561" t="s">
        <v>81</v>
      </c>
      <c r="L23" s="562"/>
    </row>
    <row r="24" spans="1:12" s="253" customFormat="1" ht="34.5" customHeight="1">
      <c r="A24" s="157">
        <v>2016</v>
      </c>
      <c r="B24" s="1112" t="s">
        <v>1225</v>
      </c>
      <c r="C24" s="1112" t="s">
        <v>1225</v>
      </c>
      <c r="D24" s="1112">
        <v>58</v>
      </c>
      <c r="E24" s="1112">
        <v>56</v>
      </c>
      <c r="F24" s="1112">
        <v>5</v>
      </c>
      <c r="G24" s="1112" t="s">
        <v>1225</v>
      </c>
      <c r="H24" s="1112" t="s">
        <v>1225</v>
      </c>
      <c r="I24" s="1112"/>
      <c r="J24" s="1112">
        <v>105</v>
      </c>
      <c r="K24" s="1112"/>
      <c r="L24" s="1112">
        <v>4</v>
      </c>
    </row>
    <row r="25" spans="1:12" s="253" customFormat="1" ht="34.5" customHeight="1">
      <c r="A25" s="29">
        <v>2017</v>
      </c>
      <c r="B25" s="1110" t="s">
        <v>1225</v>
      </c>
      <c r="C25" s="1110" t="s">
        <v>1225</v>
      </c>
      <c r="D25" s="1110">
        <v>60</v>
      </c>
      <c r="E25" s="1110">
        <v>58</v>
      </c>
      <c r="F25" s="1110">
        <v>3</v>
      </c>
      <c r="G25" s="1110" t="s">
        <v>1225</v>
      </c>
      <c r="H25" s="1110" t="s">
        <v>1225</v>
      </c>
      <c r="I25" s="1110"/>
      <c r="J25" s="1110">
        <v>115</v>
      </c>
      <c r="K25" s="1110"/>
      <c r="L25" s="1110" t="s">
        <v>1225</v>
      </c>
    </row>
    <row r="26" spans="1:12" s="253" customFormat="1" ht="34.5" customHeight="1">
      <c r="A26" s="29">
        <v>2018</v>
      </c>
      <c r="B26" s="1110" t="s">
        <v>1225</v>
      </c>
      <c r="C26" s="1110" t="s">
        <v>1225</v>
      </c>
      <c r="D26" s="1110">
        <v>59</v>
      </c>
      <c r="E26" s="1110">
        <v>57</v>
      </c>
      <c r="F26" s="1110">
        <v>65</v>
      </c>
      <c r="G26" s="1110" t="s">
        <v>1225</v>
      </c>
      <c r="H26" s="1110" t="s">
        <v>1225</v>
      </c>
      <c r="I26" s="1110"/>
      <c r="J26" s="1110">
        <v>42</v>
      </c>
      <c r="K26" s="1110"/>
      <c r="L26" s="1110">
        <v>9</v>
      </c>
    </row>
    <row r="27" spans="1:12" s="253" customFormat="1" ht="34.5" customHeight="1">
      <c r="A27" s="29">
        <v>2019</v>
      </c>
      <c r="B27" s="1110" t="s">
        <v>1225</v>
      </c>
      <c r="C27" s="1110" t="s">
        <v>1225</v>
      </c>
      <c r="D27" s="1110">
        <v>57</v>
      </c>
      <c r="E27" s="1110">
        <v>57</v>
      </c>
      <c r="F27" s="1110">
        <v>4</v>
      </c>
      <c r="G27" s="1110" t="s">
        <v>1225</v>
      </c>
      <c r="H27" s="1110" t="s">
        <v>1225</v>
      </c>
      <c r="I27" s="816"/>
      <c r="J27" s="816">
        <v>109</v>
      </c>
      <c r="K27" s="816"/>
      <c r="L27" s="816">
        <v>1</v>
      </c>
    </row>
    <row r="28" spans="1:12" s="253" customFormat="1" ht="34.5" customHeight="1">
      <c r="A28" s="29">
        <v>2020</v>
      </c>
      <c r="B28" s="1110" t="s">
        <v>1225</v>
      </c>
      <c r="C28" s="1110" t="s">
        <v>1225</v>
      </c>
      <c r="D28" s="1110">
        <v>55</v>
      </c>
      <c r="E28" s="1110">
        <v>58</v>
      </c>
      <c r="F28" s="1110">
        <v>4</v>
      </c>
      <c r="G28" s="1110" t="s">
        <v>1225</v>
      </c>
      <c r="H28" s="1110" t="s">
        <v>1225</v>
      </c>
      <c r="I28" s="816"/>
      <c r="J28" s="816">
        <v>101</v>
      </c>
      <c r="K28" s="816"/>
      <c r="L28" s="816">
        <v>8</v>
      </c>
    </row>
    <row r="29" spans="1:12" s="570" customFormat="1" ht="45" customHeight="1">
      <c r="A29" s="790">
        <v>2021</v>
      </c>
      <c r="B29" s="1110" t="s">
        <v>1225</v>
      </c>
      <c r="C29" s="1110" t="s">
        <v>1225</v>
      </c>
      <c r="D29" s="917">
        <v>57</v>
      </c>
      <c r="E29" s="917">
        <v>57</v>
      </c>
      <c r="F29" s="917">
        <v>4</v>
      </c>
      <c r="G29" s="917" t="s">
        <v>1225</v>
      </c>
      <c r="H29" s="917" t="s">
        <v>1225</v>
      </c>
      <c r="I29" s="917"/>
      <c r="J29" s="917">
        <v>108</v>
      </c>
      <c r="K29" s="917"/>
      <c r="L29" s="917">
        <v>2</v>
      </c>
    </row>
    <row r="30" spans="1:12" s="241" customFormat="1" ht="4.5" customHeight="1">
      <c r="A30" s="254"/>
      <c r="B30" s="255"/>
      <c r="C30" s="256"/>
      <c r="D30" s="256"/>
      <c r="E30" s="256"/>
      <c r="F30" s="256"/>
      <c r="G30" s="257"/>
      <c r="H30" s="257"/>
      <c r="I30" s="258"/>
      <c r="J30" s="259"/>
      <c r="K30" s="257"/>
      <c r="L30" s="259"/>
    </row>
    <row r="31" spans="1:12" s="447" customFormat="1" ht="15" customHeight="1">
      <c r="A31" s="565" t="s">
        <v>911</v>
      </c>
      <c r="J31" s="566"/>
      <c r="K31" s="566"/>
      <c r="L31" s="566"/>
    </row>
    <row r="33" ht="12">
      <c r="A33" s="260"/>
    </row>
  </sheetData>
  <sheetProtection/>
  <mergeCells count="1">
    <mergeCell ref="A20:A21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view="pageBreakPreview" zoomScaleSheetLayoutView="100" zoomScalePageLayoutView="0" workbookViewId="0" topLeftCell="A1">
      <selection activeCell="N20" sqref="N20"/>
    </sheetView>
  </sheetViews>
  <sheetFormatPr defaultColWidth="9.00390625" defaultRowHeight="14.25"/>
  <cols>
    <col min="1" max="1" width="6.00390625" style="91" customWidth="1"/>
    <col min="2" max="12" width="7.375" style="91" customWidth="1"/>
    <col min="13" max="16384" width="9.00390625" style="91" customWidth="1"/>
  </cols>
  <sheetData>
    <row r="1" spans="1:12" s="168" customFormat="1" ht="18.75" customHeight="1">
      <c r="A1" s="324"/>
      <c r="B1" s="310"/>
      <c r="C1" s="310"/>
      <c r="D1" s="310"/>
      <c r="E1" s="310"/>
      <c r="F1" s="310"/>
      <c r="G1" s="310"/>
      <c r="H1" s="310"/>
      <c r="I1" s="325"/>
      <c r="J1" s="325"/>
      <c r="K1" s="324"/>
      <c r="L1" s="324"/>
    </row>
    <row r="2" spans="1:12" s="8" customFormat="1" ht="24.75" customHeight="1">
      <c r="A2" s="293" t="s">
        <v>1715</v>
      </c>
      <c r="B2" s="293"/>
      <c r="C2" s="293"/>
      <c r="D2" s="293"/>
      <c r="E2" s="294"/>
      <c r="F2" s="294"/>
      <c r="G2" s="294"/>
      <c r="H2" s="296"/>
      <c r="I2" s="326"/>
      <c r="J2" s="326"/>
      <c r="K2" s="296"/>
      <c r="L2" s="296"/>
    </row>
    <row r="3" spans="1:12" s="94" customFormat="1" ht="24.75" customHeight="1">
      <c r="A3" s="293" t="s">
        <v>1602</v>
      </c>
      <c r="B3" s="296"/>
      <c r="C3" s="296"/>
      <c r="D3" s="296"/>
      <c r="E3" s="296"/>
      <c r="F3" s="296"/>
      <c r="G3" s="296"/>
      <c r="H3" s="293"/>
      <c r="I3" s="326"/>
      <c r="J3" s="326"/>
      <c r="K3" s="293"/>
      <c r="L3" s="295"/>
    </row>
    <row r="4" spans="1:12" s="12" customFormat="1" ht="15" customHeight="1" thickBot="1">
      <c r="A4" s="96" t="s">
        <v>639</v>
      </c>
      <c r="B4" s="96"/>
      <c r="C4" s="96"/>
      <c r="D4" s="96"/>
      <c r="E4" s="11" t="s">
        <v>69</v>
      </c>
      <c r="F4" s="11"/>
      <c r="G4" s="11" t="s">
        <v>69</v>
      </c>
      <c r="H4" s="11"/>
      <c r="I4" s="14"/>
      <c r="J4" s="14"/>
      <c r="K4" s="571"/>
      <c r="L4" s="11"/>
    </row>
    <row r="5" spans="1:12" s="163" customFormat="1" ht="15.75" customHeight="1">
      <c r="A5" s="572" t="s">
        <v>974</v>
      </c>
      <c r="B5" s="349" t="s">
        <v>979</v>
      </c>
      <c r="C5" s="420"/>
      <c r="D5" s="347"/>
      <c r="E5" s="1035" t="s">
        <v>1598</v>
      </c>
      <c r="F5" s="345"/>
      <c r="G5" s="345"/>
      <c r="H5" s="345"/>
      <c r="I5" s="345"/>
      <c r="J5" s="345"/>
      <c r="K5" s="345"/>
      <c r="L5" s="345"/>
    </row>
    <row r="6" spans="1:12" s="163" customFormat="1" ht="15.75" customHeight="1">
      <c r="A6" s="573"/>
      <c r="B6" s="574"/>
      <c r="C6" s="576" t="s">
        <v>975</v>
      </c>
      <c r="D6" s="575" t="s">
        <v>976</v>
      </c>
      <c r="E6" s="576" t="s">
        <v>1566</v>
      </c>
      <c r="F6" s="576" t="s">
        <v>1567</v>
      </c>
      <c r="G6" s="576" t="s">
        <v>1568</v>
      </c>
      <c r="H6" s="575" t="s">
        <v>1569</v>
      </c>
      <c r="I6" s="576" t="s">
        <v>1570</v>
      </c>
      <c r="J6" s="576" t="s">
        <v>1571</v>
      </c>
      <c r="K6" s="575" t="s">
        <v>1572</v>
      </c>
      <c r="L6" s="1023" t="s">
        <v>1583</v>
      </c>
    </row>
    <row r="7" spans="1:12" s="163" customFormat="1" ht="15.75" customHeight="1">
      <c r="A7" s="573"/>
      <c r="B7" s="574"/>
      <c r="C7" s="578"/>
      <c r="D7" s="573"/>
      <c r="E7" s="573" t="s">
        <v>136</v>
      </c>
      <c r="F7" s="573" t="s">
        <v>1573</v>
      </c>
      <c r="G7" s="578" t="s">
        <v>1574</v>
      </c>
      <c r="H7" s="330" t="s">
        <v>1575</v>
      </c>
      <c r="I7" s="574" t="s">
        <v>1576</v>
      </c>
      <c r="J7" s="578" t="s">
        <v>1577</v>
      </c>
      <c r="K7" s="573" t="s">
        <v>1578</v>
      </c>
      <c r="L7" s="1027" t="s">
        <v>149</v>
      </c>
    </row>
    <row r="8" spans="1:12" s="163" customFormat="1" ht="15.75" customHeight="1">
      <c r="A8" s="573" t="s">
        <v>980</v>
      </c>
      <c r="B8" s="574" t="s">
        <v>441</v>
      </c>
      <c r="C8" s="1036" t="s">
        <v>440</v>
      </c>
      <c r="D8" s="573" t="s">
        <v>439</v>
      </c>
      <c r="E8" s="573" t="s">
        <v>1579</v>
      </c>
      <c r="F8" s="573" t="s">
        <v>1580</v>
      </c>
      <c r="G8" s="578" t="s">
        <v>1579</v>
      </c>
      <c r="H8" s="573" t="s">
        <v>1579</v>
      </c>
      <c r="I8" s="578" t="s">
        <v>1579</v>
      </c>
      <c r="J8" s="578" t="s">
        <v>1581</v>
      </c>
      <c r="K8" s="573" t="s">
        <v>1582</v>
      </c>
      <c r="L8" s="1027" t="s">
        <v>1582</v>
      </c>
    </row>
    <row r="9" spans="1:13" s="3" customFormat="1" ht="19.5" customHeight="1">
      <c r="A9" s="157">
        <v>2016</v>
      </c>
      <c r="B9" s="808">
        <v>1963</v>
      </c>
      <c r="C9" s="808">
        <v>1116</v>
      </c>
      <c r="D9" s="808">
        <v>847</v>
      </c>
      <c r="E9" s="808">
        <v>951</v>
      </c>
      <c r="F9" s="808">
        <v>185</v>
      </c>
      <c r="G9" s="808">
        <v>204</v>
      </c>
      <c r="H9" s="808">
        <v>221</v>
      </c>
      <c r="I9" s="808">
        <v>12</v>
      </c>
      <c r="J9" s="808">
        <v>229</v>
      </c>
      <c r="K9" s="808">
        <v>7</v>
      </c>
      <c r="L9" s="808">
        <v>54</v>
      </c>
      <c r="M9" s="290"/>
    </row>
    <row r="10" spans="1:13" s="3" customFormat="1" ht="19.5" customHeight="1">
      <c r="A10" s="29">
        <v>2017</v>
      </c>
      <c r="B10" s="792">
        <v>1971</v>
      </c>
      <c r="C10" s="792">
        <v>1118</v>
      </c>
      <c r="D10" s="792">
        <v>853</v>
      </c>
      <c r="E10" s="792">
        <v>954</v>
      </c>
      <c r="F10" s="792">
        <v>176</v>
      </c>
      <c r="G10" s="792">
        <v>199</v>
      </c>
      <c r="H10" s="792">
        <v>235</v>
      </c>
      <c r="I10" s="792">
        <v>12</v>
      </c>
      <c r="J10" s="792">
        <v>232</v>
      </c>
      <c r="K10" s="792">
        <v>10</v>
      </c>
      <c r="L10" s="792">
        <v>58</v>
      </c>
      <c r="M10" s="290"/>
    </row>
    <row r="11" spans="1:13" s="90" customFormat="1" ht="19.5" customHeight="1">
      <c r="A11" s="29">
        <v>2018</v>
      </c>
      <c r="B11" s="792">
        <v>2011</v>
      </c>
      <c r="C11" s="792">
        <v>1147</v>
      </c>
      <c r="D11" s="792">
        <v>864</v>
      </c>
      <c r="E11" s="792">
        <v>962</v>
      </c>
      <c r="F11" s="792">
        <v>170</v>
      </c>
      <c r="G11" s="792">
        <v>204</v>
      </c>
      <c r="H11" s="792">
        <v>264</v>
      </c>
      <c r="I11" s="792">
        <v>11</v>
      </c>
      <c r="J11" s="792">
        <v>238</v>
      </c>
      <c r="K11" s="792">
        <v>12</v>
      </c>
      <c r="L11" s="792">
        <v>57</v>
      </c>
      <c r="M11" s="290"/>
    </row>
    <row r="12" spans="1:13" s="90" customFormat="1" ht="19.5" customHeight="1">
      <c r="A12" s="29">
        <v>2019</v>
      </c>
      <c r="B12" s="792">
        <v>2012</v>
      </c>
      <c r="C12" s="792">
        <v>1159</v>
      </c>
      <c r="D12" s="792">
        <v>853</v>
      </c>
      <c r="E12" s="792">
        <v>945</v>
      </c>
      <c r="F12" s="792">
        <v>165</v>
      </c>
      <c r="G12" s="792">
        <v>206</v>
      </c>
      <c r="H12" s="792">
        <v>280</v>
      </c>
      <c r="I12" s="792">
        <v>11</v>
      </c>
      <c r="J12" s="792">
        <v>243</v>
      </c>
      <c r="K12" s="792">
        <v>11</v>
      </c>
      <c r="L12" s="792">
        <v>54</v>
      </c>
      <c r="M12" s="290"/>
    </row>
    <row r="13" spans="1:13" s="90" customFormat="1" ht="19.5" customHeight="1">
      <c r="A13" s="29">
        <v>2020</v>
      </c>
      <c r="B13" s="792">
        <v>2012</v>
      </c>
      <c r="C13" s="792">
        <v>1160</v>
      </c>
      <c r="D13" s="792">
        <v>852</v>
      </c>
      <c r="E13" s="792">
        <v>935</v>
      </c>
      <c r="F13" s="792">
        <v>165</v>
      </c>
      <c r="G13" s="792">
        <v>197</v>
      </c>
      <c r="H13" s="792">
        <v>289</v>
      </c>
      <c r="I13" s="792">
        <v>13</v>
      </c>
      <c r="J13" s="792">
        <v>241</v>
      </c>
      <c r="K13" s="792">
        <v>11</v>
      </c>
      <c r="L13" s="792">
        <v>53</v>
      </c>
      <c r="M13" s="290"/>
    </row>
    <row r="14" spans="1:13" s="3" customFormat="1" ht="21" customHeight="1">
      <c r="A14" s="790">
        <v>2021</v>
      </c>
      <c r="B14" s="1037">
        <v>2008</v>
      </c>
      <c r="C14" s="793">
        <v>1161</v>
      </c>
      <c r="D14" s="793">
        <v>847</v>
      </c>
      <c r="E14" s="793">
        <v>929</v>
      </c>
      <c r="F14" s="793">
        <v>162</v>
      </c>
      <c r="G14" s="793">
        <v>203</v>
      </c>
      <c r="H14" s="793">
        <v>281</v>
      </c>
      <c r="I14" s="793">
        <v>13</v>
      </c>
      <c r="J14" s="793">
        <v>249</v>
      </c>
      <c r="K14" s="793">
        <v>11</v>
      </c>
      <c r="L14" s="793">
        <v>48</v>
      </c>
      <c r="M14" s="290"/>
    </row>
    <row r="15" spans="1:13" s="3" customFormat="1" ht="18" customHeight="1">
      <c r="A15" s="791" t="s">
        <v>981</v>
      </c>
      <c r="B15" s="792">
        <v>566</v>
      </c>
      <c r="C15" s="792">
        <v>336</v>
      </c>
      <c r="D15" s="792">
        <v>230</v>
      </c>
      <c r="E15" s="792">
        <v>275</v>
      </c>
      <c r="F15" s="792">
        <v>42</v>
      </c>
      <c r="G15" s="795">
        <v>62</v>
      </c>
      <c r="H15" s="795">
        <v>77</v>
      </c>
      <c r="I15" s="795">
        <v>6</v>
      </c>
      <c r="J15" s="795">
        <v>44</v>
      </c>
      <c r="K15" s="795">
        <v>3</v>
      </c>
      <c r="L15" s="795">
        <v>16</v>
      </c>
      <c r="M15" s="290"/>
    </row>
    <row r="16" spans="1:13" s="3" customFormat="1" ht="18" customHeight="1">
      <c r="A16" s="791" t="s">
        <v>978</v>
      </c>
      <c r="B16" s="1113">
        <v>245</v>
      </c>
      <c r="C16" s="1113">
        <v>147</v>
      </c>
      <c r="D16" s="792">
        <v>98</v>
      </c>
      <c r="E16" s="792">
        <v>123</v>
      </c>
      <c r="F16" s="792">
        <v>27</v>
      </c>
      <c r="G16" s="795">
        <v>28</v>
      </c>
      <c r="H16" s="795">
        <v>34</v>
      </c>
      <c r="I16" s="795">
        <v>2</v>
      </c>
      <c r="J16" s="795">
        <v>21</v>
      </c>
      <c r="K16" s="795">
        <v>1</v>
      </c>
      <c r="L16" s="795">
        <v>3</v>
      </c>
      <c r="M16" s="290"/>
    </row>
    <row r="17" spans="1:13" s="3" customFormat="1" ht="18" customHeight="1">
      <c r="A17" s="791" t="s">
        <v>627</v>
      </c>
      <c r="B17" s="1113">
        <v>505</v>
      </c>
      <c r="C17" s="1113">
        <v>282</v>
      </c>
      <c r="D17" s="792">
        <v>223</v>
      </c>
      <c r="E17" s="792">
        <v>250</v>
      </c>
      <c r="F17" s="792">
        <v>40</v>
      </c>
      <c r="G17" s="795">
        <v>48</v>
      </c>
      <c r="H17" s="795">
        <v>86</v>
      </c>
      <c r="I17" s="795">
        <v>2</v>
      </c>
      <c r="J17" s="795">
        <v>38</v>
      </c>
      <c r="K17" s="795">
        <v>2</v>
      </c>
      <c r="L17" s="795">
        <v>11</v>
      </c>
      <c r="M17" s="290"/>
    </row>
    <row r="18" spans="1:13" s="3" customFormat="1" ht="18" customHeight="1">
      <c r="A18" s="791" t="s">
        <v>955</v>
      </c>
      <c r="B18" s="1113">
        <v>412</v>
      </c>
      <c r="C18" s="1113">
        <v>233</v>
      </c>
      <c r="D18" s="792">
        <v>179</v>
      </c>
      <c r="E18" s="792">
        <v>138</v>
      </c>
      <c r="F18" s="792">
        <v>30</v>
      </c>
      <c r="G18" s="795">
        <v>32</v>
      </c>
      <c r="H18" s="795">
        <v>52</v>
      </c>
      <c r="I18" s="795">
        <v>1</v>
      </c>
      <c r="J18" s="795">
        <v>123</v>
      </c>
      <c r="K18" s="795">
        <v>3</v>
      </c>
      <c r="L18" s="795">
        <v>13</v>
      </c>
      <c r="M18" s="290"/>
    </row>
    <row r="19" spans="1:13" s="3" customFormat="1" ht="18" customHeight="1">
      <c r="A19" s="791" t="s">
        <v>982</v>
      </c>
      <c r="B19" s="1113">
        <v>160</v>
      </c>
      <c r="C19" s="1113">
        <v>92</v>
      </c>
      <c r="D19" s="792">
        <v>68</v>
      </c>
      <c r="E19" s="792">
        <v>83</v>
      </c>
      <c r="F19" s="792">
        <v>15</v>
      </c>
      <c r="G19" s="795">
        <v>17</v>
      </c>
      <c r="H19" s="795">
        <v>21</v>
      </c>
      <c r="I19" s="795">
        <v>1</v>
      </c>
      <c r="J19" s="795">
        <v>12</v>
      </c>
      <c r="K19" s="795">
        <v>1</v>
      </c>
      <c r="L19" s="795">
        <v>2</v>
      </c>
      <c r="M19" s="290"/>
    </row>
    <row r="20" spans="1:12" s="2" customFormat="1" ht="18" customHeight="1">
      <c r="A20" s="791" t="s">
        <v>983</v>
      </c>
      <c r="B20" s="1113">
        <v>120</v>
      </c>
      <c r="C20" s="1113">
        <v>71</v>
      </c>
      <c r="D20" s="792">
        <v>49</v>
      </c>
      <c r="E20" s="792">
        <v>60</v>
      </c>
      <c r="F20" s="792">
        <v>8</v>
      </c>
      <c r="G20" s="795">
        <v>16</v>
      </c>
      <c r="H20" s="795">
        <v>11</v>
      </c>
      <c r="I20" s="795">
        <v>1</v>
      </c>
      <c r="J20" s="795">
        <v>11</v>
      </c>
      <c r="K20" s="795">
        <v>1</v>
      </c>
      <c r="L20" s="795">
        <v>3</v>
      </c>
    </row>
    <row r="21" spans="1:12" s="2" customFormat="1" ht="6" customHeight="1">
      <c r="A21" s="35"/>
      <c r="B21" s="179"/>
      <c r="C21" s="73"/>
      <c r="D21" s="179"/>
      <c r="E21" s="179"/>
      <c r="F21" s="1"/>
      <c r="G21" s="1"/>
      <c r="H21" s="1"/>
      <c r="I21" s="1"/>
      <c r="J21" s="1"/>
      <c r="K21" s="1"/>
      <c r="L21" s="1"/>
    </row>
    <row r="22" spans="2:12" s="3" customFormat="1" ht="15" customHeight="1" thickBot="1">
      <c r="B22" s="797"/>
      <c r="C22" s="797"/>
      <c r="D22" s="797"/>
      <c r="E22" s="797"/>
      <c r="F22" s="797"/>
      <c r="G22" s="797"/>
      <c r="H22" s="797"/>
      <c r="I22" s="797"/>
      <c r="J22" s="797"/>
      <c r="K22" s="797"/>
      <c r="L22" s="797"/>
    </row>
    <row r="23" spans="1:12" s="163" customFormat="1" ht="15.75" customHeight="1">
      <c r="A23" s="572" t="s">
        <v>974</v>
      </c>
      <c r="B23" s="1032" t="s">
        <v>1599</v>
      </c>
      <c r="C23" s="1033"/>
      <c r="D23" s="1033"/>
      <c r="E23" s="1033"/>
      <c r="F23" s="1033"/>
      <c r="G23" s="1033"/>
      <c r="H23" s="1033"/>
      <c r="I23" s="1034" t="s">
        <v>1601</v>
      </c>
      <c r="J23" s="1033"/>
      <c r="K23" s="1033"/>
      <c r="L23" s="1033"/>
    </row>
    <row r="24" spans="1:12" s="163" customFormat="1" ht="15.75" customHeight="1">
      <c r="A24" s="573"/>
      <c r="B24" s="1024" t="s">
        <v>1584</v>
      </c>
      <c r="C24" s="1024" t="s">
        <v>1585</v>
      </c>
      <c r="D24" s="1024" t="s">
        <v>1586</v>
      </c>
      <c r="E24" s="1024" t="s">
        <v>1589</v>
      </c>
      <c r="F24" s="1025" t="s">
        <v>1590</v>
      </c>
      <c r="G24" s="1026" t="s">
        <v>1564</v>
      </c>
      <c r="H24" s="1030" t="s">
        <v>1597</v>
      </c>
      <c r="I24" s="1026" t="s">
        <v>984</v>
      </c>
      <c r="J24" s="1030" t="s">
        <v>1560</v>
      </c>
      <c r="K24" s="1031" t="s">
        <v>1561</v>
      </c>
      <c r="L24" s="1031"/>
    </row>
    <row r="25" spans="1:12" s="163" customFormat="1" ht="15.75" customHeight="1">
      <c r="A25" s="573"/>
      <c r="B25" s="1027" t="s">
        <v>1565</v>
      </c>
      <c r="C25" s="1027" t="s">
        <v>1587</v>
      </c>
      <c r="D25" s="1027" t="s">
        <v>1563</v>
      </c>
      <c r="E25" s="1027" t="s">
        <v>1591</v>
      </c>
      <c r="F25" s="1028" t="s">
        <v>1592</v>
      </c>
      <c r="G25" s="1029" t="s">
        <v>1595</v>
      </c>
      <c r="H25" s="1028"/>
      <c r="I25" s="1029"/>
      <c r="J25" s="1028" t="s">
        <v>1557</v>
      </c>
      <c r="K25" s="869" t="s">
        <v>1558</v>
      </c>
      <c r="L25" s="869"/>
    </row>
    <row r="26" spans="1:12" s="163" customFormat="1" ht="15.75" customHeight="1">
      <c r="A26" s="573" t="s">
        <v>977</v>
      </c>
      <c r="B26" s="1027" t="s">
        <v>1588</v>
      </c>
      <c r="C26" s="1027" t="s">
        <v>1588</v>
      </c>
      <c r="D26" s="1027" t="s">
        <v>1588</v>
      </c>
      <c r="E26" s="1027" t="s">
        <v>1593</v>
      </c>
      <c r="F26" s="1028" t="s">
        <v>1594</v>
      </c>
      <c r="G26" s="1029" t="s">
        <v>1596</v>
      </c>
      <c r="H26" s="1028" t="s">
        <v>1562</v>
      </c>
      <c r="I26" s="1029" t="s">
        <v>70</v>
      </c>
      <c r="J26" s="1028" t="s">
        <v>1559</v>
      </c>
      <c r="K26" s="869" t="s">
        <v>1559</v>
      </c>
      <c r="L26" s="869"/>
    </row>
    <row r="27" spans="1:12" s="3" customFormat="1" ht="19.5" customHeight="1">
      <c r="A27" s="157">
        <v>2016</v>
      </c>
      <c r="B27" s="808">
        <v>47</v>
      </c>
      <c r="C27" s="808">
        <v>3</v>
      </c>
      <c r="D27" s="808">
        <v>10</v>
      </c>
      <c r="E27" s="808">
        <v>8</v>
      </c>
      <c r="F27" s="808">
        <v>2</v>
      </c>
      <c r="G27" s="808">
        <v>22</v>
      </c>
      <c r="H27" s="808">
        <v>6</v>
      </c>
      <c r="I27" s="808">
        <v>1850</v>
      </c>
      <c r="J27" s="1114" t="s">
        <v>31</v>
      </c>
      <c r="K27" s="808"/>
      <c r="L27" s="808" t="s">
        <v>31</v>
      </c>
    </row>
    <row r="28" spans="1:12" s="3" customFormat="1" ht="19.5" customHeight="1">
      <c r="A28" s="29">
        <v>2017</v>
      </c>
      <c r="B28" s="792">
        <v>46</v>
      </c>
      <c r="C28" s="792">
        <v>3</v>
      </c>
      <c r="D28" s="792">
        <v>9</v>
      </c>
      <c r="E28" s="792">
        <v>9</v>
      </c>
      <c r="F28" s="792">
        <v>2</v>
      </c>
      <c r="G28" s="792">
        <v>22</v>
      </c>
      <c r="H28" s="792">
        <v>4</v>
      </c>
      <c r="I28" s="792">
        <v>1971</v>
      </c>
      <c r="J28" s="792" t="s">
        <v>31</v>
      </c>
      <c r="K28" s="792"/>
      <c r="L28" s="792" t="s">
        <v>31</v>
      </c>
    </row>
    <row r="29" spans="1:12" s="90" customFormat="1" ht="19.5" customHeight="1">
      <c r="A29" s="29">
        <v>2018</v>
      </c>
      <c r="B29" s="792">
        <v>47</v>
      </c>
      <c r="C29" s="792">
        <v>3</v>
      </c>
      <c r="D29" s="792">
        <v>8</v>
      </c>
      <c r="E29" s="792">
        <v>11</v>
      </c>
      <c r="F29" s="792">
        <v>3</v>
      </c>
      <c r="G29" s="792">
        <v>17</v>
      </c>
      <c r="H29" s="792">
        <v>4</v>
      </c>
      <c r="I29" s="792">
        <v>2011</v>
      </c>
      <c r="J29" s="792" t="s">
        <v>31</v>
      </c>
      <c r="K29" s="792"/>
      <c r="L29" s="792" t="s">
        <v>31</v>
      </c>
    </row>
    <row r="30" spans="1:12" s="90" customFormat="1" ht="19.5" customHeight="1">
      <c r="A30" s="29">
        <v>2019</v>
      </c>
      <c r="B30" s="792">
        <v>52</v>
      </c>
      <c r="C30" s="792">
        <v>3</v>
      </c>
      <c r="D30" s="792">
        <v>8</v>
      </c>
      <c r="E30" s="792">
        <v>12</v>
      </c>
      <c r="F30" s="792">
        <v>2</v>
      </c>
      <c r="G30" s="792">
        <v>17</v>
      </c>
      <c r="H30" s="792">
        <v>3</v>
      </c>
      <c r="I30" s="792">
        <v>2012</v>
      </c>
      <c r="J30" s="792">
        <v>767</v>
      </c>
      <c r="K30" s="792"/>
      <c r="L30" s="792">
        <v>1245</v>
      </c>
    </row>
    <row r="31" spans="1:12" s="90" customFormat="1" ht="19.5" customHeight="1">
      <c r="A31" s="29">
        <v>2020</v>
      </c>
      <c r="B31" s="792">
        <v>60</v>
      </c>
      <c r="C31" s="792">
        <v>3</v>
      </c>
      <c r="D31" s="792">
        <v>10</v>
      </c>
      <c r="E31" s="792">
        <v>14</v>
      </c>
      <c r="F31" s="792">
        <v>2</v>
      </c>
      <c r="G31" s="792">
        <v>16</v>
      </c>
      <c r="H31" s="792">
        <v>3</v>
      </c>
      <c r="I31" s="792">
        <v>2012</v>
      </c>
      <c r="J31" s="792">
        <v>764</v>
      </c>
      <c r="K31" s="792"/>
      <c r="L31" s="792">
        <v>1248</v>
      </c>
    </row>
    <row r="32" spans="1:12" s="3" customFormat="1" ht="33" customHeight="1">
      <c r="A32" s="790">
        <v>2021</v>
      </c>
      <c r="B32" s="793">
        <v>64</v>
      </c>
      <c r="C32" s="793">
        <v>2</v>
      </c>
      <c r="D32" s="793">
        <v>9</v>
      </c>
      <c r="E32" s="793">
        <v>17</v>
      </c>
      <c r="F32" s="793">
        <v>2</v>
      </c>
      <c r="G32" s="793">
        <v>15</v>
      </c>
      <c r="H32" s="793">
        <v>3</v>
      </c>
      <c r="I32" s="793">
        <v>2008</v>
      </c>
      <c r="J32" s="793">
        <v>763</v>
      </c>
      <c r="K32" s="793"/>
      <c r="L32" s="793">
        <v>1245</v>
      </c>
    </row>
    <row r="33" spans="1:12" s="3" customFormat="1" ht="18" customHeight="1">
      <c r="A33" s="791" t="s">
        <v>620</v>
      </c>
      <c r="B33" s="795">
        <v>27</v>
      </c>
      <c r="C33" s="795">
        <v>1</v>
      </c>
      <c r="D33" s="795">
        <v>3</v>
      </c>
      <c r="E33" s="792">
        <v>5</v>
      </c>
      <c r="F33" s="795">
        <v>1</v>
      </c>
      <c r="G33" s="795">
        <v>4</v>
      </c>
      <c r="H33" s="792" t="s">
        <v>1225</v>
      </c>
      <c r="I33" s="795">
        <v>566</v>
      </c>
      <c r="J33" s="795">
        <v>192</v>
      </c>
      <c r="K33" s="795"/>
      <c r="L33" s="795">
        <v>374</v>
      </c>
    </row>
    <row r="34" spans="1:12" s="3" customFormat="1" ht="18" customHeight="1">
      <c r="A34" s="791" t="s">
        <v>621</v>
      </c>
      <c r="B34" s="795">
        <v>2</v>
      </c>
      <c r="C34" s="795" t="s">
        <v>1710</v>
      </c>
      <c r="D34" s="795" t="s">
        <v>1225</v>
      </c>
      <c r="E34" s="792">
        <v>3</v>
      </c>
      <c r="F34" s="795" t="s">
        <v>1225</v>
      </c>
      <c r="G34" s="795" t="s">
        <v>1225</v>
      </c>
      <c r="H34" s="792">
        <v>1</v>
      </c>
      <c r="I34" s="795">
        <v>245</v>
      </c>
      <c r="J34" s="795">
        <v>79</v>
      </c>
      <c r="K34" s="795"/>
      <c r="L34" s="795">
        <v>166</v>
      </c>
    </row>
    <row r="35" spans="1:12" s="3" customFormat="1" ht="18" customHeight="1">
      <c r="A35" s="791" t="s">
        <v>622</v>
      </c>
      <c r="B35" s="795">
        <v>16</v>
      </c>
      <c r="C35" s="795" t="s">
        <v>1225</v>
      </c>
      <c r="D35" s="795">
        <v>3</v>
      </c>
      <c r="E35" s="792">
        <v>4</v>
      </c>
      <c r="F35" s="795" t="s">
        <v>1225</v>
      </c>
      <c r="G35" s="795">
        <v>3</v>
      </c>
      <c r="H35" s="792">
        <v>2</v>
      </c>
      <c r="I35" s="795">
        <v>505</v>
      </c>
      <c r="J35" s="795">
        <v>179</v>
      </c>
      <c r="K35" s="795"/>
      <c r="L35" s="795">
        <v>326</v>
      </c>
    </row>
    <row r="36" spans="1:12" s="3" customFormat="1" ht="18" customHeight="1">
      <c r="A36" s="791" t="s">
        <v>623</v>
      </c>
      <c r="B36" s="795">
        <v>9</v>
      </c>
      <c r="C36" s="795" t="s">
        <v>1225</v>
      </c>
      <c r="D36" s="795">
        <v>1</v>
      </c>
      <c r="E36" s="792">
        <v>3</v>
      </c>
      <c r="F36" s="795">
        <v>1</v>
      </c>
      <c r="G36" s="795">
        <v>6</v>
      </c>
      <c r="H36" s="792" t="s">
        <v>1225</v>
      </c>
      <c r="I36" s="795">
        <v>412</v>
      </c>
      <c r="J36" s="795">
        <v>214</v>
      </c>
      <c r="K36" s="795"/>
      <c r="L36" s="795">
        <v>198</v>
      </c>
    </row>
    <row r="37" spans="1:12" s="3" customFormat="1" ht="18" customHeight="1">
      <c r="A37" s="791" t="s">
        <v>624</v>
      </c>
      <c r="B37" s="795">
        <v>3</v>
      </c>
      <c r="C37" s="795">
        <v>1</v>
      </c>
      <c r="D37" s="795">
        <v>1</v>
      </c>
      <c r="E37" s="792">
        <v>1</v>
      </c>
      <c r="F37" s="795" t="s">
        <v>1225</v>
      </c>
      <c r="G37" s="795">
        <v>2</v>
      </c>
      <c r="H37" s="792" t="s">
        <v>1225</v>
      </c>
      <c r="I37" s="795">
        <v>160</v>
      </c>
      <c r="J37" s="795">
        <v>57</v>
      </c>
      <c r="K37" s="795"/>
      <c r="L37" s="795">
        <v>103</v>
      </c>
    </row>
    <row r="38" spans="1:12" s="2" customFormat="1" ht="18" customHeight="1">
      <c r="A38" s="791" t="s">
        <v>625</v>
      </c>
      <c r="B38" s="795">
        <v>7</v>
      </c>
      <c r="C38" s="795" t="s">
        <v>1225</v>
      </c>
      <c r="D38" s="795">
        <v>1</v>
      </c>
      <c r="E38" s="792">
        <v>1</v>
      </c>
      <c r="F38" s="795" t="s">
        <v>1225</v>
      </c>
      <c r="G38" s="795" t="s">
        <v>1225</v>
      </c>
      <c r="H38" s="792" t="s">
        <v>1225</v>
      </c>
      <c r="I38" s="795">
        <v>120</v>
      </c>
      <c r="J38" s="795">
        <v>42</v>
      </c>
      <c r="K38" s="795"/>
      <c r="L38" s="795">
        <v>78</v>
      </c>
    </row>
    <row r="39" spans="1:12" s="2" customFormat="1" ht="3.75" customHeight="1">
      <c r="A39" s="3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339" customFormat="1" ht="15" customHeight="1">
      <c r="A40" s="1503" t="s">
        <v>1600</v>
      </c>
      <c r="B40" s="1503"/>
      <c r="C40" s="1503"/>
      <c r="D40" s="1503"/>
      <c r="E40" s="1503"/>
      <c r="F40" s="1503"/>
      <c r="G40" s="1503"/>
      <c r="H40" s="1503"/>
      <c r="I40" s="1503"/>
      <c r="J40" s="1503"/>
      <c r="K40" s="1503"/>
      <c r="L40" s="1503"/>
    </row>
    <row r="41" spans="1:12" s="336" customFormat="1" ht="15" customHeight="1">
      <c r="A41" s="337" t="s">
        <v>898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93"/>
      <c r="L41" s="337"/>
    </row>
    <row r="44" spans="1:4" ht="12">
      <c r="A44" s="116"/>
      <c r="B44" s="116"/>
      <c r="C44" s="116"/>
      <c r="D44" s="116"/>
    </row>
  </sheetData>
  <sheetProtection/>
  <mergeCells count="1">
    <mergeCell ref="A40:L40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view="pageBreakPreview" zoomScaleSheetLayoutView="100" zoomScalePageLayoutView="0" workbookViewId="0" topLeftCell="A1">
      <selection activeCell="J18" sqref="J18"/>
    </sheetView>
  </sheetViews>
  <sheetFormatPr defaultColWidth="9.00390625" defaultRowHeight="14.25"/>
  <cols>
    <col min="1" max="1" width="11.75390625" style="261" customWidth="1"/>
    <col min="2" max="7" width="12.375" style="261" customWidth="1"/>
    <col min="8" max="16384" width="9.00390625" style="261" customWidth="1"/>
  </cols>
  <sheetData>
    <row r="1" spans="1:10" s="230" customFormat="1" ht="18.75" customHeight="1">
      <c r="A1" s="167"/>
      <c r="B1" s="227"/>
      <c r="C1" s="227"/>
      <c r="D1" s="227"/>
      <c r="E1" s="227"/>
      <c r="F1" s="227"/>
      <c r="H1" s="227"/>
      <c r="I1" s="228"/>
      <c r="J1" s="228"/>
    </row>
    <row r="2" spans="1:10" s="233" customFormat="1" ht="24.75" customHeight="1">
      <c r="A2" s="320" t="s">
        <v>1714</v>
      </c>
      <c r="B2" s="320"/>
      <c r="C2" s="320"/>
      <c r="D2" s="320"/>
      <c r="E2" s="231"/>
      <c r="F2" s="231"/>
      <c r="G2" s="231"/>
      <c r="I2" s="262"/>
      <c r="J2" s="262"/>
    </row>
    <row r="3" spans="1:10" s="236" customFormat="1" ht="24.75" customHeight="1">
      <c r="A3" s="320" t="s">
        <v>442</v>
      </c>
      <c r="B3" s="320"/>
      <c r="C3" s="320"/>
      <c r="D3" s="320"/>
      <c r="E3" s="234"/>
      <c r="F3" s="234"/>
      <c r="G3" s="234"/>
      <c r="I3" s="263"/>
      <c r="J3" s="263"/>
    </row>
    <row r="4" spans="1:10" s="240" customFormat="1" ht="15" customHeight="1" thickBot="1">
      <c r="A4" s="437" t="s">
        <v>990</v>
      </c>
      <c r="B4" s="437"/>
      <c r="C4" s="237"/>
      <c r="D4" s="237"/>
      <c r="E4" s="237"/>
      <c r="F4" s="237"/>
      <c r="G4" s="237"/>
      <c r="I4" s="567"/>
      <c r="J4" s="567"/>
    </row>
    <row r="5" spans="1:7" s="241" customFormat="1" ht="18" customHeight="1">
      <c r="A5" s="438" t="s">
        <v>985</v>
      </c>
      <c r="B5" s="1504" t="s">
        <v>986</v>
      </c>
      <c r="C5" s="1505"/>
      <c r="D5" s="1506" t="s">
        <v>1603</v>
      </c>
      <c r="E5" s="1507"/>
      <c r="F5" s="579" t="s">
        <v>1606</v>
      </c>
      <c r="G5" s="440"/>
    </row>
    <row r="6" spans="1:7" s="241" customFormat="1" ht="18" customHeight="1">
      <c r="A6" s="242"/>
      <c r="B6" s="441"/>
      <c r="C6" s="441"/>
      <c r="D6" s="1508" t="s">
        <v>1604</v>
      </c>
      <c r="E6" s="1509"/>
      <c r="F6" s="561" t="s">
        <v>1607</v>
      </c>
      <c r="G6" s="441"/>
    </row>
    <row r="7" spans="1:7" s="241" customFormat="1" ht="18" customHeight="1">
      <c r="A7" s="242"/>
      <c r="B7" s="441" t="s">
        <v>70</v>
      </c>
      <c r="C7" s="441"/>
      <c r="D7" s="1510" t="s">
        <v>1605</v>
      </c>
      <c r="E7" s="1511"/>
      <c r="F7" s="561" t="s">
        <v>1608</v>
      </c>
      <c r="G7" s="244"/>
    </row>
    <row r="8" spans="1:7" s="241" customFormat="1" ht="18" customHeight="1">
      <c r="A8" s="242"/>
      <c r="B8" s="581" t="s">
        <v>987</v>
      </c>
      <c r="C8" s="581" t="s">
        <v>988</v>
      </c>
      <c r="D8" s="581" t="s">
        <v>987</v>
      </c>
      <c r="E8" s="582" t="s">
        <v>988</v>
      </c>
      <c r="F8" s="581" t="s">
        <v>987</v>
      </c>
      <c r="G8" s="582" t="s">
        <v>988</v>
      </c>
    </row>
    <row r="9" spans="1:7" s="241" customFormat="1" ht="18" customHeight="1">
      <c r="A9" s="242"/>
      <c r="B9" s="553"/>
      <c r="C9" s="553" t="s">
        <v>1609</v>
      </c>
      <c r="D9" s="553"/>
      <c r="E9" s="583"/>
      <c r="F9" s="553"/>
      <c r="G9" s="583"/>
    </row>
    <row r="10" spans="1:7" s="241" customFormat="1" ht="18" customHeight="1">
      <c r="A10" s="245" t="s">
        <v>989</v>
      </c>
      <c r="B10" s="564" t="s">
        <v>1610</v>
      </c>
      <c r="C10" s="564" t="s">
        <v>1611</v>
      </c>
      <c r="D10" s="564"/>
      <c r="E10" s="584"/>
      <c r="F10" s="564"/>
      <c r="G10" s="584"/>
    </row>
    <row r="11" spans="1:7" s="241" customFormat="1" ht="42.75" customHeight="1">
      <c r="A11" s="29">
        <v>2016</v>
      </c>
      <c r="B11" s="1116">
        <v>127</v>
      </c>
      <c r="C11" s="1116">
        <v>341</v>
      </c>
      <c r="D11" s="1116">
        <v>89</v>
      </c>
      <c r="E11" s="1116">
        <v>243</v>
      </c>
      <c r="F11" s="1116">
        <v>38</v>
      </c>
      <c r="G11" s="1116">
        <v>98</v>
      </c>
    </row>
    <row r="12" spans="1:7" s="241" customFormat="1" ht="42.75" customHeight="1">
      <c r="A12" s="29">
        <v>2017</v>
      </c>
      <c r="B12" s="1116">
        <v>101</v>
      </c>
      <c r="C12" s="1117">
        <v>253</v>
      </c>
      <c r="D12" s="1117">
        <v>45</v>
      </c>
      <c r="E12" s="1117">
        <v>136</v>
      </c>
      <c r="F12" s="1117">
        <v>56</v>
      </c>
      <c r="G12" s="1117">
        <v>117</v>
      </c>
    </row>
    <row r="13" spans="1:7" s="241" customFormat="1" ht="42.75" customHeight="1">
      <c r="A13" s="29">
        <v>2018</v>
      </c>
      <c r="B13" s="1116">
        <v>131</v>
      </c>
      <c r="C13" s="1117">
        <v>303</v>
      </c>
      <c r="D13" s="1117">
        <v>86</v>
      </c>
      <c r="E13" s="1117">
        <v>207</v>
      </c>
      <c r="F13" s="1117">
        <v>45</v>
      </c>
      <c r="G13" s="1117">
        <v>96</v>
      </c>
    </row>
    <row r="14" spans="1:7" s="241" customFormat="1" ht="42.75" customHeight="1">
      <c r="A14" s="29">
        <v>2019</v>
      </c>
      <c r="B14" s="1116">
        <v>60</v>
      </c>
      <c r="C14" s="1117">
        <v>157</v>
      </c>
      <c r="D14" s="1117">
        <v>16</v>
      </c>
      <c r="E14" s="1117">
        <v>64</v>
      </c>
      <c r="F14" s="1117">
        <v>44</v>
      </c>
      <c r="G14" s="1117">
        <v>93</v>
      </c>
    </row>
    <row r="15" spans="1:7" s="241" customFormat="1" ht="42.75" customHeight="1">
      <c r="A15" s="29">
        <v>2020</v>
      </c>
      <c r="B15" s="1116">
        <v>68</v>
      </c>
      <c r="C15" s="1117">
        <v>174</v>
      </c>
      <c r="D15" s="1117">
        <v>16</v>
      </c>
      <c r="E15" s="1117">
        <v>64</v>
      </c>
      <c r="F15" s="1117">
        <v>52</v>
      </c>
      <c r="G15" s="1117">
        <v>110</v>
      </c>
    </row>
    <row r="16" spans="1:7" s="248" customFormat="1" ht="44.25" customHeight="1">
      <c r="A16" s="790">
        <v>2021</v>
      </c>
      <c r="B16" s="1118">
        <v>68</v>
      </c>
      <c r="C16" s="1118">
        <v>173</v>
      </c>
      <c r="D16" s="1118">
        <v>13</v>
      </c>
      <c r="E16" s="1118">
        <v>52</v>
      </c>
      <c r="F16" s="1118">
        <v>55</v>
      </c>
      <c r="G16" s="1118">
        <v>121</v>
      </c>
    </row>
    <row r="17" spans="1:7" s="241" customFormat="1" ht="7.5" customHeight="1">
      <c r="A17" s="242"/>
      <c r="B17" s="1115"/>
      <c r="C17" s="1115"/>
      <c r="D17" s="1115"/>
      <c r="E17" s="1115"/>
      <c r="F17" s="1115"/>
      <c r="G17" s="1115"/>
    </row>
    <row r="18" spans="1:7" s="241" customFormat="1" ht="42.75" customHeight="1">
      <c r="A18" s="1038" t="s">
        <v>620</v>
      </c>
      <c r="B18" s="915">
        <v>20</v>
      </c>
      <c r="C18" s="915">
        <v>46</v>
      </c>
      <c r="D18" s="915">
        <v>5</v>
      </c>
      <c r="E18" s="915">
        <v>13</v>
      </c>
      <c r="F18" s="1119">
        <v>15</v>
      </c>
      <c r="G18" s="1119">
        <v>33</v>
      </c>
    </row>
    <row r="19" spans="1:7" s="241" customFormat="1" ht="42.75" customHeight="1">
      <c r="A19" s="1038" t="s">
        <v>621</v>
      </c>
      <c r="B19" s="915">
        <v>5</v>
      </c>
      <c r="C19" s="915">
        <v>12</v>
      </c>
      <c r="D19" s="915">
        <v>1</v>
      </c>
      <c r="E19" s="915">
        <v>3</v>
      </c>
      <c r="F19" s="1119">
        <v>4</v>
      </c>
      <c r="G19" s="1119">
        <v>9</v>
      </c>
    </row>
    <row r="20" spans="1:7" s="241" customFormat="1" ht="42.75" customHeight="1">
      <c r="A20" s="1038" t="s">
        <v>622</v>
      </c>
      <c r="B20" s="915">
        <v>28</v>
      </c>
      <c r="C20" s="915">
        <v>74</v>
      </c>
      <c r="D20" s="915">
        <v>6</v>
      </c>
      <c r="E20" s="915">
        <v>26</v>
      </c>
      <c r="F20" s="1119">
        <v>22</v>
      </c>
      <c r="G20" s="1119">
        <v>48</v>
      </c>
    </row>
    <row r="21" spans="1:7" s="241" customFormat="1" ht="42.75" customHeight="1">
      <c r="A21" s="1038" t="s">
        <v>623</v>
      </c>
      <c r="B21" s="915">
        <v>6</v>
      </c>
      <c r="C21" s="915">
        <v>22</v>
      </c>
      <c r="D21" s="915">
        <v>1</v>
      </c>
      <c r="E21" s="915">
        <v>6</v>
      </c>
      <c r="F21" s="1120">
        <v>5</v>
      </c>
      <c r="G21" s="1120">
        <v>16</v>
      </c>
    </row>
    <row r="22" spans="1:7" s="241" customFormat="1" ht="42.75" customHeight="1">
      <c r="A22" s="1038" t="s">
        <v>624</v>
      </c>
      <c r="B22" s="915">
        <v>8</v>
      </c>
      <c r="C22" s="915">
        <v>16</v>
      </c>
      <c r="D22" s="915" t="s">
        <v>1710</v>
      </c>
      <c r="E22" s="915">
        <v>3</v>
      </c>
      <c r="F22" s="1120">
        <v>8</v>
      </c>
      <c r="G22" s="1120">
        <v>13</v>
      </c>
    </row>
    <row r="23" spans="1:7" s="253" customFormat="1" ht="42.75" customHeight="1">
      <c r="A23" s="1038" t="s">
        <v>625</v>
      </c>
      <c r="B23" s="915">
        <v>1</v>
      </c>
      <c r="C23" s="915">
        <v>3</v>
      </c>
      <c r="D23" s="1115" t="s">
        <v>1710</v>
      </c>
      <c r="E23" s="1115">
        <v>1</v>
      </c>
      <c r="F23" s="1115">
        <v>1</v>
      </c>
      <c r="G23" s="1115">
        <v>2</v>
      </c>
    </row>
    <row r="24" spans="1:7" s="253" customFormat="1" ht="7.5" customHeight="1">
      <c r="A24" s="264"/>
      <c r="B24" s="265"/>
      <c r="C24" s="266"/>
      <c r="D24" s="267"/>
      <c r="E24" s="267"/>
      <c r="F24" s="267"/>
      <c r="G24" s="267"/>
    </row>
    <row r="25" spans="1:7" s="447" customFormat="1" ht="15" customHeight="1">
      <c r="A25" s="585" t="s">
        <v>991</v>
      </c>
      <c r="B25" s="565"/>
      <c r="C25" s="565"/>
      <c r="D25" s="565"/>
      <c r="E25" s="565"/>
      <c r="F25" s="565"/>
      <c r="G25" s="565"/>
    </row>
    <row r="28" ht="12">
      <c r="A28" s="260"/>
    </row>
    <row r="29" ht="12">
      <c r="A29" s="268"/>
    </row>
    <row r="31" ht="12">
      <c r="A31" s="268"/>
    </row>
    <row r="32" ht="12">
      <c r="A32" s="268"/>
    </row>
  </sheetData>
  <sheetProtection/>
  <mergeCells count="4">
    <mergeCell ref="B5:C5"/>
    <mergeCell ref="D5:E5"/>
    <mergeCell ref="D6:E6"/>
    <mergeCell ref="D7:E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colBreaks count="1" manualBreakCount="1">
    <brk id="7" max="4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view="pageBreakPreview" zoomScaleSheetLayoutView="100" zoomScalePageLayoutView="0" workbookViewId="0" topLeftCell="A1">
      <selection activeCell="R31" sqref="R31"/>
    </sheetView>
  </sheetViews>
  <sheetFormatPr defaultColWidth="9.00390625" defaultRowHeight="14.25"/>
  <cols>
    <col min="1" max="1" width="5.375" style="91" customWidth="1"/>
    <col min="2" max="2" width="5.875" style="91" customWidth="1"/>
    <col min="3" max="8" width="5.125" style="91" customWidth="1"/>
    <col min="9" max="16" width="5.375" style="91" customWidth="1"/>
    <col min="17" max="16384" width="9.00390625" style="91" customWidth="1"/>
  </cols>
  <sheetData>
    <row r="1" spans="2:15" s="168" customFormat="1" ht="18.75" customHeight="1">
      <c r="B1" s="165"/>
      <c r="C1" s="165"/>
      <c r="D1" s="165"/>
      <c r="E1" s="165"/>
      <c r="F1" s="165"/>
      <c r="G1" s="165"/>
      <c r="H1" s="165"/>
      <c r="I1" s="166"/>
      <c r="J1" s="166"/>
      <c r="K1" s="167"/>
      <c r="L1" s="167"/>
      <c r="M1" s="167"/>
      <c r="N1" s="167"/>
      <c r="O1" s="167"/>
    </row>
    <row r="2" spans="1:16" s="8" customFormat="1" ht="24.75" customHeight="1">
      <c r="A2" s="293" t="s">
        <v>1713</v>
      </c>
      <c r="B2" s="295"/>
      <c r="C2" s="295"/>
      <c r="D2" s="295"/>
      <c r="E2" s="295"/>
      <c r="F2" s="295"/>
      <c r="G2" s="295"/>
      <c r="H2" s="295"/>
      <c r="I2" s="172"/>
      <c r="J2" s="172"/>
      <c r="K2" s="171"/>
      <c r="L2" s="171"/>
      <c r="M2" s="171"/>
      <c r="N2" s="171"/>
      <c r="O2" s="171"/>
      <c r="P2" s="171"/>
    </row>
    <row r="3" spans="1:16" s="94" customFormat="1" ht="24.75" customHeight="1">
      <c r="A3" s="293" t="s">
        <v>450</v>
      </c>
      <c r="B3" s="295"/>
      <c r="C3" s="295"/>
      <c r="D3" s="295"/>
      <c r="E3" s="295"/>
      <c r="F3" s="295"/>
      <c r="G3" s="295"/>
      <c r="H3" s="295"/>
      <c r="I3" s="113"/>
      <c r="J3" s="113"/>
      <c r="K3" s="21"/>
      <c r="L3" s="21"/>
      <c r="M3" s="21"/>
      <c r="N3" s="21"/>
      <c r="O3" s="21"/>
      <c r="P3" s="21"/>
    </row>
    <row r="4" spans="1:16" s="12" customFormat="1" ht="15" customHeight="1" thickBot="1">
      <c r="A4" s="96" t="s">
        <v>992</v>
      </c>
      <c r="B4" s="96"/>
      <c r="C4" s="11"/>
      <c r="D4" s="11"/>
      <c r="E4" s="11"/>
      <c r="F4" s="11"/>
      <c r="G4" s="11"/>
      <c r="H4" s="11"/>
      <c r="I4" s="14"/>
      <c r="J4" s="14"/>
      <c r="K4" s="11" t="s">
        <v>69</v>
      </c>
      <c r="L4" s="11"/>
      <c r="M4" s="11"/>
      <c r="N4" s="11"/>
      <c r="O4" s="11"/>
      <c r="P4" s="11"/>
    </row>
    <row r="5" spans="1:16" s="163" customFormat="1" ht="15" customHeight="1">
      <c r="A5" s="572"/>
      <c r="B5" s="586" t="s">
        <v>1011</v>
      </c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</row>
    <row r="6" spans="1:16" s="163" customFormat="1" ht="15" customHeight="1">
      <c r="A6" s="573"/>
      <c r="B6" s="587" t="s">
        <v>693</v>
      </c>
      <c r="C6" s="587"/>
      <c r="D6" s="587"/>
      <c r="E6" s="587"/>
      <c r="F6" s="587"/>
      <c r="G6" s="587"/>
      <c r="H6" s="587"/>
      <c r="I6" s="588" t="s">
        <v>993</v>
      </c>
      <c r="J6" s="587"/>
      <c r="K6" s="587"/>
      <c r="L6" s="587"/>
      <c r="M6" s="588" t="s">
        <v>1012</v>
      </c>
      <c r="N6" s="587"/>
      <c r="O6" s="587"/>
      <c r="P6" s="587"/>
    </row>
    <row r="7" spans="1:16" s="163" customFormat="1" ht="15" customHeight="1">
      <c r="A7" s="573"/>
      <c r="B7" s="589" t="s">
        <v>70</v>
      </c>
      <c r="C7" s="589"/>
      <c r="D7" s="589"/>
      <c r="E7" s="589"/>
      <c r="F7" s="589"/>
      <c r="G7" s="589"/>
      <c r="H7" s="589"/>
      <c r="I7" s="590" t="s">
        <v>449</v>
      </c>
      <c r="J7" s="589"/>
      <c r="K7" s="589"/>
      <c r="L7" s="589"/>
      <c r="M7" s="590" t="s">
        <v>448</v>
      </c>
      <c r="N7" s="589"/>
      <c r="O7" s="589"/>
      <c r="P7" s="589"/>
    </row>
    <row r="8" spans="1:16" s="163" customFormat="1" ht="15" customHeight="1">
      <c r="A8" s="573" t="s">
        <v>1027</v>
      </c>
      <c r="B8" s="578" t="s">
        <v>994</v>
      </c>
      <c r="C8" s="589" t="s">
        <v>995</v>
      </c>
      <c r="D8" s="589"/>
      <c r="E8" s="591"/>
      <c r="F8" s="592"/>
      <c r="G8" s="593" t="s">
        <v>996</v>
      </c>
      <c r="H8" s="593"/>
      <c r="I8" s="578" t="s">
        <v>994</v>
      </c>
      <c r="J8" s="589" t="s">
        <v>1013</v>
      </c>
      <c r="K8" s="591"/>
      <c r="L8" s="578" t="s">
        <v>1014</v>
      </c>
      <c r="M8" s="578" t="s">
        <v>994</v>
      </c>
      <c r="N8" s="589" t="s">
        <v>1015</v>
      </c>
      <c r="O8" s="594"/>
      <c r="P8" s="577" t="s">
        <v>1014</v>
      </c>
    </row>
    <row r="9" spans="1:16" s="163" customFormat="1" ht="15" customHeight="1">
      <c r="A9" s="573"/>
      <c r="B9" s="578"/>
      <c r="C9" s="593" t="s">
        <v>997</v>
      </c>
      <c r="D9" s="593"/>
      <c r="E9" s="593" t="s">
        <v>998</v>
      </c>
      <c r="F9" s="595"/>
      <c r="G9" s="593" t="s">
        <v>999</v>
      </c>
      <c r="H9" s="593"/>
      <c r="I9" s="578"/>
      <c r="J9" s="578" t="s">
        <v>997</v>
      </c>
      <c r="K9" s="578" t="s">
        <v>1016</v>
      </c>
      <c r="L9" s="578" t="s">
        <v>1017</v>
      </c>
      <c r="M9" s="578"/>
      <c r="N9" s="578" t="s">
        <v>997</v>
      </c>
      <c r="O9" s="578" t="s">
        <v>1010</v>
      </c>
      <c r="P9" s="574" t="s">
        <v>1018</v>
      </c>
    </row>
    <row r="10" spans="1:16" s="163" customFormat="1" ht="15" customHeight="1">
      <c r="A10" s="573"/>
      <c r="B10" s="578"/>
      <c r="C10" s="588"/>
      <c r="D10" s="592"/>
      <c r="E10" s="588"/>
      <c r="F10" s="592"/>
      <c r="G10" s="593" t="s">
        <v>365</v>
      </c>
      <c r="H10" s="593"/>
      <c r="I10" s="578"/>
      <c r="J10" s="578"/>
      <c r="K10" s="578" t="s">
        <v>1019</v>
      </c>
      <c r="L10" s="578" t="s">
        <v>1020</v>
      </c>
      <c r="M10" s="578"/>
      <c r="N10" s="578"/>
      <c r="O10" s="578" t="s">
        <v>1019</v>
      </c>
      <c r="P10" s="574" t="s">
        <v>1000</v>
      </c>
    </row>
    <row r="11" spans="1:16" s="163" customFormat="1" ht="15" customHeight="1">
      <c r="A11" s="573"/>
      <c r="B11" s="578" t="s">
        <v>366</v>
      </c>
      <c r="C11" s="593" t="s">
        <v>447</v>
      </c>
      <c r="D11" s="593"/>
      <c r="E11" s="593" t="s">
        <v>446</v>
      </c>
      <c r="F11" s="593"/>
      <c r="G11" s="593" t="s">
        <v>367</v>
      </c>
      <c r="H11" s="593"/>
      <c r="I11" s="578"/>
      <c r="J11" s="578"/>
      <c r="K11" s="578"/>
      <c r="L11" s="578"/>
      <c r="M11" s="578"/>
      <c r="N11" s="578"/>
      <c r="O11" s="578"/>
      <c r="P11" s="574"/>
    </row>
    <row r="12" spans="1:16" s="3" customFormat="1" ht="34.5" customHeight="1">
      <c r="A12" s="157">
        <v>2016</v>
      </c>
      <c r="B12" s="1128">
        <v>1</v>
      </c>
      <c r="C12" s="1512">
        <v>2885</v>
      </c>
      <c r="D12" s="1512"/>
      <c r="E12" s="1512">
        <v>2826</v>
      </c>
      <c r="F12" s="1512"/>
      <c r="G12" s="1516">
        <v>216</v>
      </c>
      <c r="H12" s="1516"/>
      <c r="I12" s="1128">
        <v>1</v>
      </c>
      <c r="J12" s="1127">
        <v>2885</v>
      </c>
      <c r="K12" s="1127">
        <v>2826</v>
      </c>
      <c r="L12" s="1128">
        <v>216</v>
      </c>
      <c r="M12" s="1128" t="s">
        <v>1225</v>
      </c>
      <c r="N12" s="1128" t="s">
        <v>1225</v>
      </c>
      <c r="O12" s="1128" t="s">
        <v>1225</v>
      </c>
      <c r="P12" s="1128" t="s">
        <v>1225</v>
      </c>
    </row>
    <row r="13" spans="1:16" s="3" customFormat="1" ht="34.5" customHeight="1">
      <c r="A13" s="29">
        <v>2017</v>
      </c>
      <c r="B13" s="1126">
        <v>1</v>
      </c>
      <c r="C13" s="1514">
        <v>2885</v>
      </c>
      <c r="D13" s="1514"/>
      <c r="E13" s="1514">
        <v>2826</v>
      </c>
      <c r="F13" s="1514"/>
      <c r="G13" s="1515">
        <v>220</v>
      </c>
      <c r="H13" s="1515"/>
      <c r="I13" s="1126">
        <v>1</v>
      </c>
      <c r="J13" s="1125">
        <v>2885</v>
      </c>
      <c r="K13" s="1125">
        <v>2826</v>
      </c>
      <c r="L13" s="1126">
        <v>220</v>
      </c>
      <c r="M13" s="1126" t="s">
        <v>1225</v>
      </c>
      <c r="N13" s="1126" t="s">
        <v>1225</v>
      </c>
      <c r="O13" s="1126" t="s">
        <v>1225</v>
      </c>
      <c r="P13" s="1126" t="s">
        <v>1225</v>
      </c>
    </row>
    <row r="14" spans="1:16" s="90" customFormat="1" ht="34.5" customHeight="1">
      <c r="A14" s="29">
        <v>2018</v>
      </c>
      <c r="B14" s="1126">
        <v>1</v>
      </c>
      <c r="C14" s="1514">
        <v>2885</v>
      </c>
      <c r="D14" s="1514"/>
      <c r="E14" s="1514">
        <v>2826</v>
      </c>
      <c r="F14" s="1514"/>
      <c r="G14" s="1515">
        <v>214</v>
      </c>
      <c r="H14" s="1515"/>
      <c r="I14" s="1126">
        <v>1</v>
      </c>
      <c r="J14" s="1125">
        <v>2855</v>
      </c>
      <c r="K14" s="1125">
        <v>2826</v>
      </c>
      <c r="L14" s="1126">
        <v>214</v>
      </c>
      <c r="M14" s="1126" t="s">
        <v>1225</v>
      </c>
      <c r="N14" s="1126" t="s">
        <v>1225</v>
      </c>
      <c r="O14" s="1126" t="s">
        <v>1225</v>
      </c>
      <c r="P14" s="1126" t="s">
        <v>1225</v>
      </c>
    </row>
    <row r="15" spans="1:16" s="90" customFormat="1" ht="34.5" customHeight="1">
      <c r="A15" s="29">
        <v>2019</v>
      </c>
      <c r="B15" s="1126">
        <v>1</v>
      </c>
      <c r="C15" s="1513">
        <v>2885</v>
      </c>
      <c r="D15" s="1513"/>
      <c r="E15" s="1514">
        <v>2826</v>
      </c>
      <c r="F15" s="1513"/>
      <c r="G15" s="1515">
        <v>138</v>
      </c>
      <c r="H15" s="1513"/>
      <c r="I15" s="1126">
        <v>1</v>
      </c>
      <c r="J15" s="1125">
        <v>2855</v>
      </c>
      <c r="K15" s="1125">
        <v>2826</v>
      </c>
      <c r="L15" s="1126">
        <v>138</v>
      </c>
      <c r="M15" s="1126" t="s">
        <v>1225</v>
      </c>
      <c r="N15" s="1126" t="s">
        <v>1225</v>
      </c>
      <c r="O15" s="1126" t="s">
        <v>1225</v>
      </c>
      <c r="P15" s="1126" t="s">
        <v>1225</v>
      </c>
    </row>
    <row r="16" spans="1:16" s="90" customFormat="1" ht="34.5" customHeight="1">
      <c r="A16" s="29">
        <v>2020</v>
      </c>
      <c r="B16" s="1126">
        <v>1</v>
      </c>
      <c r="C16" s="1513">
        <v>2885</v>
      </c>
      <c r="D16" s="1513"/>
      <c r="E16" s="1514">
        <v>2826</v>
      </c>
      <c r="F16" s="1513"/>
      <c r="G16" s="1515">
        <v>138</v>
      </c>
      <c r="H16" s="1513"/>
      <c r="I16" s="1126">
        <v>1</v>
      </c>
      <c r="J16" s="1125">
        <v>2885</v>
      </c>
      <c r="K16" s="1125">
        <v>2826</v>
      </c>
      <c r="L16" s="1126">
        <v>138</v>
      </c>
      <c r="M16" s="1126" t="s">
        <v>1225</v>
      </c>
      <c r="N16" s="1126" t="s">
        <v>1225</v>
      </c>
      <c r="O16" s="1126" t="s">
        <v>1225</v>
      </c>
      <c r="P16" s="1126" t="s">
        <v>1225</v>
      </c>
    </row>
    <row r="17" spans="1:16" s="90" customFormat="1" ht="36" customHeight="1">
      <c r="A17" s="790">
        <v>2021</v>
      </c>
      <c r="B17" s="1087">
        <v>1</v>
      </c>
      <c r="C17" s="1518">
        <v>2885</v>
      </c>
      <c r="D17" s="1518"/>
      <c r="E17" s="1518">
        <v>2826</v>
      </c>
      <c r="F17" s="1518"/>
      <c r="G17" s="1519">
        <v>138</v>
      </c>
      <c r="H17" s="1519"/>
      <c r="I17" s="984">
        <v>1</v>
      </c>
      <c r="J17" s="1040">
        <v>2855</v>
      </c>
      <c r="K17" s="1040">
        <v>2826</v>
      </c>
      <c r="L17" s="984">
        <v>138</v>
      </c>
      <c r="M17" s="891" t="s">
        <v>1225</v>
      </c>
      <c r="N17" s="891" t="s">
        <v>1225</v>
      </c>
      <c r="O17" s="891" t="s">
        <v>1225</v>
      </c>
      <c r="P17" s="891" t="s">
        <v>1225</v>
      </c>
    </row>
    <row r="18" spans="1:16" s="3" customFormat="1" ht="6" customHeight="1">
      <c r="A18" s="35"/>
      <c r="B18" s="179" t="s">
        <v>69</v>
      </c>
      <c r="C18" s="179" t="s">
        <v>69</v>
      </c>
      <c r="D18" s="179"/>
      <c r="E18" s="179" t="s">
        <v>69</v>
      </c>
      <c r="F18" s="179"/>
      <c r="G18" s="179" t="s">
        <v>69</v>
      </c>
      <c r="H18" s="179"/>
      <c r="I18" s="179"/>
      <c r="J18" s="179"/>
      <c r="K18" s="179"/>
      <c r="L18" s="179"/>
      <c r="M18" s="1"/>
      <c r="N18" s="1"/>
      <c r="O18" s="1"/>
      <c r="P18" s="1"/>
    </row>
    <row r="19" spans="1:16" s="3" customFormat="1" ht="15" customHeight="1" thickBot="1">
      <c r="A19" s="29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163" customFormat="1" ht="15" customHeight="1">
      <c r="A20" s="572"/>
      <c r="B20" s="586" t="s">
        <v>1021</v>
      </c>
      <c r="C20" s="586"/>
      <c r="D20" s="586"/>
      <c r="E20" s="586"/>
      <c r="F20" s="586"/>
      <c r="G20" s="586"/>
      <c r="H20" s="596" t="s">
        <v>1022</v>
      </c>
      <c r="I20" s="586"/>
      <c r="J20" s="586"/>
      <c r="K20" s="586"/>
      <c r="L20" s="586"/>
      <c r="M20" s="586"/>
      <c r="N20" s="586"/>
      <c r="O20" s="586"/>
      <c r="P20" s="586"/>
    </row>
    <row r="21" spans="1:16" s="163" customFormat="1" ht="15" customHeight="1">
      <c r="A21" s="573"/>
      <c r="B21" s="587" t="s">
        <v>693</v>
      </c>
      <c r="C21" s="587"/>
      <c r="D21" s="588" t="s">
        <v>1001</v>
      </c>
      <c r="E21" s="587"/>
      <c r="F21" s="588" t="s">
        <v>1002</v>
      </c>
      <c r="G21" s="587"/>
      <c r="H21" s="588" t="s">
        <v>1003</v>
      </c>
      <c r="I21" s="587"/>
      <c r="J21" s="587"/>
      <c r="K21" s="588" t="s">
        <v>1004</v>
      </c>
      <c r="L21" s="587"/>
      <c r="M21" s="587"/>
      <c r="N21" s="588" t="s">
        <v>1023</v>
      </c>
      <c r="O21" s="587"/>
      <c r="P21" s="587"/>
    </row>
    <row r="22" spans="1:16" s="163" customFormat="1" ht="15" customHeight="1">
      <c r="A22" s="1517" t="s">
        <v>1024</v>
      </c>
      <c r="B22" s="589" t="s">
        <v>70</v>
      </c>
      <c r="C22" s="589"/>
      <c r="D22" s="590" t="s">
        <v>152</v>
      </c>
      <c r="E22" s="589"/>
      <c r="F22" s="590" t="s">
        <v>368</v>
      </c>
      <c r="G22" s="589"/>
      <c r="H22" s="590" t="s">
        <v>366</v>
      </c>
      <c r="I22" s="589"/>
      <c r="J22" s="589"/>
      <c r="K22" s="590" t="s">
        <v>369</v>
      </c>
      <c r="L22" s="589"/>
      <c r="M22" s="589"/>
      <c r="N22" s="590" t="s">
        <v>445</v>
      </c>
      <c r="O22" s="589"/>
      <c r="P22" s="589"/>
    </row>
    <row r="23" spans="1:16" s="163" customFormat="1" ht="15" customHeight="1">
      <c r="A23" s="1517"/>
      <c r="B23" s="573" t="s">
        <v>1008</v>
      </c>
      <c r="C23" s="573" t="s">
        <v>1025</v>
      </c>
      <c r="D23" s="573" t="s">
        <v>1008</v>
      </c>
      <c r="E23" s="573" t="s">
        <v>1026</v>
      </c>
      <c r="F23" s="573" t="s">
        <v>1008</v>
      </c>
      <c r="G23" s="573" t="s">
        <v>1009</v>
      </c>
      <c r="H23" s="578" t="s">
        <v>1005</v>
      </c>
      <c r="I23" s="578" t="s">
        <v>1006</v>
      </c>
      <c r="J23" s="578" t="s">
        <v>1007</v>
      </c>
      <c r="K23" s="578" t="s">
        <v>1005</v>
      </c>
      <c r="L23" s="578" t="s">
        <v>1006</v>
      </c>
      <c r="M23" s="578" t="s">
        <v>1007</v>
      </c>
      <c r="N23" s="578" t="s">
        <v>1005</v>
      </c>
      <c r="O23" s="578" t="s">
        <v>1006</v>
      </c>
      <c r="P23" s="574" t="s">
        <v>1007</v>
      </c>
    </row>
    <row r="24" spans="1:16" s="163" customFormat="1" ht="15" customHeight="1">
      <c r="A24" s="573"/>
      <c r="B24" s="573"/>
      <c r="C24" s="573"/>
      <c r="D24" s="573"/>
      <c r="E24" s="573"/>
      <c r="F24" s="573"/>
      <c r="G24" s="573"/>
      <c r="H24" s="578" t="s">
        <v>444</v>
      </c>
      <c r="I24" s="578"/>
      <c r="J24" s="578"/>
      <c r="K24" s="578"/>
      <c r="L24" s="578"/>
      <c r="M24" s="578"/>
      <c r="N24" s="578"/>
      <c r="O24" s="578"/>
      <c r="P24" s="574"/>
    </row>
    <row r="25" spans="1:16" s="163" customFormat="1" ht="15" customHeight="1">
      <c r="A25" s="573"/>
      <c r="B25" s="573" t="s">
        <v>366</v>
      </c>
      <c r="C25" s="573" t="s">
        <v>370</v>
      </c>
      <c r="D25" s="573"/>
      <c r="E25" s="573"/>
      <c r="F25" s="573"/>
      <c r="G25" s="573"/>
      <c r="H25" s="578" t="s">
        <v>443</v>
      </c>
      <c r="I25" s="578" t="s">
        <v>152</v>
      </c>
      <c r="J25" s="588" t="s">
        <v>368</v>
      </c>
      <c r="K25" s="578"/>
      <c r="L25" s="578"/>
      <c r="M25" s="578"/>
      <c r="N25" s="578"/>
      <c r="O25" s="578"/>
      <c r="P25" s="574"/>
    </row>
    <row r="26" spans="1:16" s="3" customFormat="1" ht="34.5" customHeight="1">
      <c r="A26" s="157">
        <v>2016</v>
      </c>
      <c r="B26" s="983">
        <v>1</v>
      </c>
      <c r="C26" s="983">
        <v>2</v>
      </c>
      <c r="D26" s="983">
        <v>1</v>
      </c>
      <c r="E26" s="983">
        <v>2</v>
      </c>
      <c r="F26" s="983" t="s">
        <v>1225</v>
      </c>
      <c r="G26" s="983" t="s">
        <v>1225</v>
      </c>
      <c r="H26" s="983">
        <v>1</v>
      </c>
      <c r="I26" s="983">
        <v>1</v>
      </c>
      <c r="J26" s="983" t="s">
        <v>1225</v>
      </c>
      <c r="K26" s="983">
        <v>3618</v>
      </c>
      <c r="L26" s="983">
        <v>3618</v>
      </c>
      <c r="M26" s="983" t="s">
        <v>1225</v>
      </c>
      <c r="N26" s="983">
        <v>1345</v>
      </c>
      <c r="O26" s="983">
        <v>1345</v>
      </c>
      <c r="P26" s="983" t="s">
        <v>1663</v>
      </c>
    </row>
    <row r="27" spans="1:16" s="3" customFormat="1" ht="34.5" customHeight="1">
      <c r="A27" s="29">
        <v>2017</v>
      </c>
      <c r="B27" s="891">
        <v>1</v>
      </c>
      <c r="C27" s="891">
        <v>2</v>
      </c>
      <c r="D27" s="891">
        <v>1</v>
      </c>
      <c r="E27" s="891">
        <v>2</v>
      </c>
      <c r="F27" s="891" t="s">
        <v>1225</v>
      </c>
      <c r="G27" s="891" t="s">
        <v>1225</v>
      </c>
      <c r="H27" s="891">
        <v>5</v>
      </c>
      <c r="I27" s="891">
        <v>5</v>
      </c>
      <c r="J27" s="891" t="s">
        <v>1225</v>
      </c>
      <c r="K27" s="891">
        <v>3665</v>
      </c>
      <c r="L27" s="891">
        <v>3665</v>
      </c>
      <c r="M27" s="891" t="s">
        <v>1225</v>
      </c>
      <c r="N27" s="891">
        <v>1879</v>
      </c>
      <c r="O27" s="891">
        <v>1879</v>
      </c>
      <c r="P27" s="1039" t="s">
        <v>1225</v>
      </c>
    </row>
    <row r="28" spans="1:16" s="90" customFormat="1" ht="34.5" customHeight="1">
      <c r="A28" s="29">
        <v>2018</v>
      </c>
      <c r="B28" s="891">
        <v>1</v>
      </c>
      <c r="C28" s="891">
        <v>2</v>
      </c>
      <c r="D28" s="891">
        <v>1</v>
      </c>
      <c r="E28" s="891">
        <v>2</v>
      </c>
      <c r="F28" s="891" t="s">
        <v>1225</v>
      </c>
      <c r="G28" s="891" t="s">
        <v>1225</v>
      </c>
      <c r="H28" s="891">
        <v>5</v>
      </c>
      <c r="I28" s="891">
        <v>5</v>
      </c>
      <c r="J28" s="891" t="s">
        <v>1225</v>
      </c>
      <c r="K28" s="891">
        <v>3618</v>
      </c>
      <c r="L28" s="891">
        <v>3618</v>
      </c>
      <c r="M28" s="891" t="s">
        <v>1225</v>
      </c>
      <c r="N28" s="891">
        <v>1733</v>
      </c>
      <c r="O28" s="891">
        <v>1733</v>
      </c>
      <c r="P28" s="1039" t="s">
        <v>1225</v>
      </c>
    </row>
    <row r="29" spans="1:16" s="90" customFormat="1" ht="34.5" customHeight="1">
      <c r="A29" s="29">
        <v>2019</v>
      </c>
      <c r="B29" s="891">
        <v>1</v>
      </c>
      <c r="C29" s="891">
        <v>2</v>
      </c>
      <c r="D29" s="891">
        <v>1</v>
      </c>
      <c r="E29" s="891">
        <v>2</v>
      </c>
      <c r="F29" s="891" t="s">
        <v>1225</v>
      </c>
      <c r="G29" s="891" t="s">
        <v>1225</v>
      </c>
      <c r="H29" s="891">
        <v>5</v>
      </c>
      <c r="I29" s="891">
        <v>5</v>
      </c>
      <c r="J29" s="891" t="s">
        <v>1225</v>
      </c>
      <c r="K29" s="891">
        <v>3618</v>
      </c>
      <c r="L29" s="891">
        <v>3618</v>
      </c>
      <c r="M29" s="891" t="s">
        <v>1225</v>
      </c>
      <c r="N29" s="891">
        <v>1878</v>
      </c>
      <c r="O29" s="891">
        <v>1878</v>
      </c>
      <c r="P29" s="1039" t="s">
        <v>1225</v>
      </c>
    </row>
    <row r="30" spans="1:16" s="90" customFormat="1" ht="34.5" customHeight="1">
      <c r="A30" s="29">
        <v>2020</v>
      </c>
      <c r="B30" s="891">
        <v>1</v>
      </c>
      <c r="C30" s="891">
        <v>2</v>
      </c>
      <c r="D30" s="891">
        <v>1</v>
      </c>
      <c r="E30" s="891">
        <v>2</v>
      </c>
      <c r="F30" s="891" t="s">
        <v>1225</v>
      </c>
      <c r="G30" s="891" t="s">
        <v>1225</v>
      </c>
      <c r="H30" s="891">
        <v>5</v>
      </c>
      <c r="I30" s="891">
        <v>5</v>
      </c>
      <c r="J30" s="891" t="s">
        <v>1225</v>
      </c>
      <c r="K30" s="891">
        <v>3618</v>
      </c>
      <c r="L30" s="891">
        <v>3618</v>
      </c>
      <c r="M30" s="891" t="s">
        <v>1225</v>
      </c>
      <c r="N30" s="891">
        <v>2091</v>
      </c>
      <c r="O30" s="891">
        <v>2091</v>
      </c>
      <c r="P30" s="891" t="s">
        <v>1225</v>
      </c>
    </row>
    <row r="31" spans="1:16" s="90" customFormat="1" ht="36" customHeight="1">
      <c r="A31" s="790">
        <v>2021</v>
      </c>
      <c r="B31" s="984">
        <v>1</v>
      </c>
      <c r="C31" s="984">
        <v>2</v>
      </c>
      <c r="D31" s="984">
        <v>1</v>
      </c>
      <c r="E31" s="984">
        <v>2</v>
      </c>
      <c r="F31" s="891" t="s">
        <v>1225</v>
      </c>
      <c r="G31" s="891" t="s">
        <v>1225</v>
      </c>
      <c r="H31" s="984">
        <v>5</v>
      </c>
      <c r="I31" s="984">
        <v>5</v>
      </c>
      <c r="J31" s="1211" t="s">
        <v>1225</v>
      </c>
      <c r="K31" s="984">
        <v>3618</v>
      </c>
      <c r="L31" s="984">
        <v>3618</v>
      </c>
      <c r="M31" s="891" t="s">
        <v>1225</v>
      </c>
      <c r="N31" s="984">
        <v>2341</v>
      </c>
      <c r="O31" s="984">
        <v>2341</v>
      </c>
      <c r="P31" s="891" t="s">
        <v>1225</v>
      </c>
    </row>
    <row r="32" spans="1:16" s="2" customFormat="1" ht="6" customHeight="1">
      <c r="A32" s="35"/>
      <c r="B32" s="1"/>
      <c r="C32" s="1"/>
      <c r="D32" s="179"/>
      <c r="E32" s="179"/>
      <c r="F32" s="179"/>
      <c r="G32" s="179"/>
      <c r="H32" s="1"/>
      <c r="I32" s="179"/>
      <c r="J32" s="179"/>
      <c r="K32" s="1"/>
      <c r="L32" s="179"/>
      <c r="M32" s="179"/>
      <c r="N32" s="1"/>
      <c r="O32" s="179"/>
      <c r="P32" s="179"/>
    </row>
    <row r="33" spans="1:16" s="336" customFormat="1" ht="15" customHeight="1">
      <c r="A33" s="337" t="s">
        <v>911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8"/>
    </row>
    <row r="35" ht="12">
      <c r="A35" s="116"/>
    </row>
  </sheetData>
  <sheetProtection/>
  <mergeCells count="19">
    <mergeCell ref="E16:F16"/>
    <mergeCell ref="C16:D16"/>
    <mergeCell ref="G16:H16"/>
    <mergeCell ref="A22:A23"/>
    <mergeCell ref="C14:D14"/>
    <mergeCell ref="E14:F14"/>
    <mergeCell ref="C17:D17"/>
    <mergeCell ref="E17:F17"/>
    <mergeCell ref="G17:H17"/>
    <mergeCell ref="G14:H14"/>
    <mergeCell ref="C12:D12"/>
    <mergeCell ref="E12:F12"/>
    <mergeCell ref="C15:D15"/>
    <mergeCell ref="E15:F15"/>
    <mergeCell ref="G15:H15"/>
    <mergeCell ref="C13:D13"/>
    <mergeCell ref="E13:F13"/>
    <mergeCell ref="G13:H13"/>
    <mergeCell ref="G12:H12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colBreaks count="1" manualBreakCount="1">
    <brk id="17" max="34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4.25"/>
  <cols>
    <col min="1" max="1" width="7.75390625" style="4" customWidth="1"/>
    <col min="2" max="2" width="8.00390625" style="4" customWidth="1"/>
    <col min="3" max="3" width="10.375" style="4" customWidth="1"/>
    <col min="4" max="4" width="10.125" style="4" customWidth="1"/>
    <col min="5" max="5" width="10.625" style="4" customWidth="1"/>
    <col min="6" max="6" width="10.375" style="4" customWidth="1"/>
    <col min="7" max="7" width="10.125" style="4" customWidth="1"/>
    <col min="8" max="8" width="9.50390625" style="4" customWidth="1"/>
    <col min="9" max="9" width="8.75390625" style="4" customWidth="1"/>
    <col min="10" max="16384" width="9.00390625" style="4" customWidth="1"/>
  </cols>
  <sheetData>
    <row r="1" spans="1:8" s="168" customFormat="1" ht="18.75" customHeight="1">
      <c r="A1" s="167"/>
      <c r="B1" s="165"/>
      <c r="C1" s="165"/>
      <c r="D1" s="165"/>
      <c r="E1" s="165"/>
      <c r="F1" s="165"/>
      <c r="G1" s="165"/>
      <c r="H1" s="165"/>
    </row>
    <row r="2" spans="1:9" s="8" customFormat="1" ht="24.75" customHeight="1">
      <c r="A2" s="327" t="s">
        <v>1712</v>
      </c>
      <c r="B2" s="296"/>
      <c r="C2" s="296"/>
      <c r="D2" s="296"/>
      <c r="E2" s="296"/>
      <c r="F2" s="9"/>
      <c r="G2" s="9"/>
      <c r="H2" s="9"/>
      <c r="I2" s="181"/>
    </row>
    <row r="3" spans="1:9" s="94" customFormat="1" ht="24.75" customHeight="1">
      <c r="A3" s="327" t="s">
        <v>1615</v>
      </c>
      <c r="B3" s="296"/>
      <c r="C3" s="296"/>
      <c r="D3" s="296"/>
      <c r="E3" s="296"/>
      <c r="F3" s="180"/>
      <c r="G3" s="180"/>
      <c r="H3" s="180"/>
      <c r="I3" s="19"/>
    </row>
    <row r="4" spans="1:9" s="12" customFormat="1" ht="15" customHeight="1" thickBot="1">
      <c r="A4" s="280" t="s">
        <v>1230</v>
      </c>
      <c r="B4" s="280"/>
      <c r="I4" s="23"/>
    </row>
    <row r="5" spans="1:9" s="513" customFormat="1" ht="16.5" customHeight="1">
      <c r="A5" s="1018" t="s">
        <v>876</v>
      </c>
      <c r="B5" s="1041" t="s">
        <v>1616</v>
      </c>
      <c r="C5" s="1042"/>
      <c r="D5" s="1042"/>
      <c r="E5" s="1042"/>
      <c r="F5" s="1042"/>
      <c r="G5" s="1042"/>
      <c r="H5" s="1042"/>
      <c r="I5" s="1042"/>
    </row>
    <row r="6" spans="1:9" s="513" customFormat="1" ht="16.5" customHeight="1">
      <c r="A6" s="63"/>
      <c r="B6" s="50" t="s">
        <v>1631</v>
      </c>
      <c r="C6" s="50" t="s">
        <v>1618</v>
      </c>
      <c r="D6" s="434" t="s">
        <v>1628</v>
      </c>
      <c r="E6" s="434" t="s">
        <v>1619</v>
      </c>
      <c r="F6" s="434" t="s">
        <v>1632</v>
      </c>
      <c r="G6" s="434" t="s">
        <v>1633</v>
      </c>
      <c r="H6" s="50" t="s">
        <v>1620</v>
      </c>
      <c r="I6" s="1043" t="s">
        <v>1621</v>
      </c>
    </row>
    <row r="7" spans="1:9" s="513" customFormat="1" ht="16.5" customHeight="1">
      <c r="A7" s="63"/>
      <c r="B7" s="50"/>
      <c r="C7" s="50"/>
      <c r="D7" s="433" t="s">
        <v>456</v>
      </c>
      <c r="E7" s="433"/>
      <c r="F7" s="433" t="s">
        <v>457</v>
      </c>
      <c r="G7" s="433"/>
      <c r="H7" s="50"/>
      <c r="I7" s="1019"/>
    </row>
    <row r="8" spans="1:9" s="513" customFormat="1" ht="16.5" customHeight="1">
      <c r="A8" s="64" t="s">
        <v>884</v>
      </c>
      <c r="B8" s="52" t="s">
        <v>362</v>
      </c>
      <c r="C8" s="52" t="s">
        <v>364</v>
      </c>
      <c r="D8" s="1044" t="s">
        <v>455</v>
      </c>
      <c r="E8" s="1044" t="s">
        <v>372</v>
      </c>
      <c r="F8" s="1044" t="s">
        <v>458</v>
      </c>
      <c r="G8" s="1044" t="s">
        <v>371</v>
      </c>
      <c r="H8" s="52" t="s">
        <v>363</v>
      </c>
      <c r="I8" s="1022" t="s">
        <v>454</v>
      </c>
    </row>
    <row r="9" spans="1:11" s="513" customFormat="1" ht="18" customHeight="1">
      <c r="A9" s="29">
        <v>2016</v>
      </c>
      <c r="B9" s="795">
        <v>22</v>
      </c>
      <c r="C9" s="795">
        <v>5</v>
      </c>
      <c r="D9" s="795">
        <v>2</v>
      </c>
      <c r="E9" s="795">
        <v>4</v>
      </c>
      <c r="F9" s="795">
        <v>3</v>
      </c>
      <c r="G9" s="795" t="s">
        <v>1225</v>
      </c>
      <c r="H9" s="795">
        <v>4</v>
      </c>
      <c r="I9" s="795">
        <v>4</v>
      </c>
      <c r="K9" s="789"/>
    </row>
    <row r="10" spans="1:11" s="513" customFormat="1" ht="18" customHeight="1">
      <c r="A10" s="29">
        <v>2017</v>
      </c>
      <c r="B10" s="795">
        <v>23</v>
      </c>
      <c r="C10" s="795">
        <v>5</v>
      </c>
      <c r="D10" s="795">
        <v>2</v>
      </c>
      <c r="E10" s="795">
        <v>3</v>
      </c>
      <c r="F10" s="795">
        <v>3</v>
      </c>
      <c r="G10" s="795" t="s">
        <v>1225</v>
      </c>
      <c r="H10" s="795">
        <v>5</v>
      </c>
      <c r="I10" s="795">
        <v>5</v>
      </c>
      <c r="K10" s="789"/>
    </row>
    <row r="11" spans="1:11" s="513" customFormat="1" ht="18" customHeight="1">
      <c r="A11" s="29">
        <v>2018</v>
      </c>
      <c r="B11" s="795">
        <v>23</v>
      </c>
      <c r="C11" s="795">
        <v>5</v>
      </c>
      <c r="D11" s="795">
        <v>2</v>
      </c>
      <c r="E11" s="795">
        <v>3</v>
      </c>
      <c r="F11" s="795">
        <v>3</v>
      </c>
      <c r="G11" s="795" t="s">
        <v>1225</v>
      </c>
      <c r="H11" s="795">
        <v>5</v>
      </c>
      <c r="I11" s="795">
        <v>5</v>
      </c>
      <c r="K11" s="789"/>
    </row>
    <row r="12" spans="1:11" s="513" customFormat="1" ht="18" customHeight="1">
      <c r="A12" s="29">
        <v>2019</v>
      </c>
      <c r="B12" s="795">
        <v>22</v>
      </c>
      <c r="C12" s="795">
        <v>5</v>
      </c>
      <c r="D12" s="795">
        <v>2</v>
      </c>
      <c r="E12" s="795">
        <v>3</v>
      </c>
      <c r="F12" s="795">
        <v>3</v>
      </c>
      <c r="G12" s="795" t="s">
        <v>1225</v>
      </c>
      <c r="H12" s="795">
        <v>5</v>
      </c>
      <c r="I12" s="795">
        <v>4</v>
      </c>
      <c r="K12" s="789"/>
    </row>
    <row r="13" spans="1:11" s="513" customFormat="1" ht="18" customHeight="1">
      <c r="A13" s="29">
        <v>2020</v>
      </c>
      <c r="B13" s="795">
        <v>22</v>
      </c>
      <c r="C13" s="795">
        <v>5</v>
      </c>
      <c r="D13" s="795">
        <v>2</v>
      </c>
      <c r="E13" s="795">
        <v>3</v>
      </c>
      <c r="F13" s="795">
        <v>3</v>
      </c>
      <c r="G13" s="795" t="s">
        <v>1225</v>
      </c>
      <c r="H13" s="795">
        <v>5</v>
      </c>
      <c r="I13" s="795">
        <v>4</v>
      </c>
      <c r="K13" s="789"/>
    </row>
    <row r="14" spans="1:11" s="513" customFormat="1" ht="22.5" customHeight="1">
      <c r="A14" s="790">
        <v>2021</v>
      </c>
      <c r="B14" s="1037">
        <v>23</v>
      </c>
      <c r="C14" s="1037">
        <v>5</v>
      </c>
      <c r="D14" s="1037">
        <v>2</v>
      </c>
      <c r="E14" s="1037">
        <v>5</v>
      </c>
      <c r="F14" s="1037">
        <v>3</v>
      </c>
      <c r="G14" s="1037" t="s">
        <v>1225</v>
      </c>
      <c r="H14" s="1037">
        <v>6</v>
      </c>
      <c r="I14" s="1037">
        <v>2</v>
      </c>
      <c r="K14" s="789"/>
    </row>
    <row r="15" spans="1:11" s="513" customFormat="1" ht="18" customHeight="1">
      <c r="A15" s="791" t="s">
        <v>626</v>
      </c>
      <c r="B15" s="795">
        <v>7</v>
      </c>
      <c r="C15" s="795">
        <v>1</v>
      </c>
      <c r="D15" s="795">
        <v>1</v>
      </c>
      <c r="E15" s="795">
        <v>3</v>
      </c>
      <c r="F15" s="795" t="s">
        <v>1225</v>
      </c>
      <c r="G15" s="795" t="s">
        <v>1225</v>
      </c>
      <c r="H15" s="795">
        <v>1</v>
      </c>
      <c r="I15" s="816">
        <v>1</v>
      </c>
      <c r="K15" s="789"/>
    </row>
    <row r="16" spans="1:11" s="513" customFormat="1" ht="18" customHeight="1">
      <c r="A16" s="791" t="s">
        <v>1613</v>
      </c>
      <c r="B16" s="795">
        <v>2</v>
      </c>
      <c r="C16" s="795">
        <v>1</v>
      </c>
      <c r="D16" s="795" t="s">
        <v>1225</v>
      </c>
      <c r="E16" s="795" t="s">
        <v>1225</v>
      </c>
      <c r="F16" s="795" t="s">
        <v>1225</v>
      </c>
      <c r="G16" s="795" t="s">
        <v>1225</v>
      </c>
      <c r="H16" s="795">
        <v>1</v>
      </c>
      <c r="I16" s="795" t="s">
        <v>1225</v>
      </c>
      <c r="K16" s="789"/>
    </row>
    <row r="17" spans="1:12" s="513" customFormat="1" ht="18" customHeight="1">
      <c r="A17" s="791" t="s">
        <v>627</v>
      </c>
      <c r="B17" s="795">
        <v>5</v>
      </c>
      <c r="C17" s="795">
        <v>1</v>
      </c>
      <c r="D17" s="795" t="s">
        <v>1225</v>
      </c>
      <c r="E17" s="795">
        <v>1</v>
      </c>
      <c r="F17" s="795">
        <v>1</v>
      </c>
      <c r="G17" s="795" t="s">
        <v>1225</v>
      </c>
      <c r="H17" s="795">
        <v>1</v>
      </c>
      <c r="I17" s="816">
        <v>1</v>
      </c>
      <c r="K17" s="789"/>
      <c r="L17" s="597"/>
    </row>
    <row r="18" spans="1:11" s="513" customFormat="1" ht="18" customHeight="1">
      <c r="A18" s="791" t="s">
        <v>628</v>
      </c>
      <c r="B18" s="795">
        <v>4</v>
      </c>
      <c r="C18" s="795">
        <v>1</v>
      </c>
      <c r="D18" s="795">
        <v>1</v>
      </c>
      <c r="E18" s="795">
        <v>1</v>
      </c>
      <c r="F18" s="795" t="s">
        <v>1225</v>
      </c>
      <c r="G18" s="795" t="s">
        <v>1225</v>
      </c>
      <c r="H18" s="795">
        <v>1</v>
      </c>
      <c r="I18" s="795" t="s">
        <v>1225</v>
      </c>
      <c r="K18" s="789"/>
    </row>
    <row r="19" spans="1:11" s="513" customFormat="1" ht="18" customHeight="1">
      <c r="A19" s="791" t="s">
        <v>634</v>
      </c>
      <c r="B19" s="795">
        <v>3</v>
      </c>
      <c r="C19" s="795" t="s">
        <v>1225</v>
      </c>
      <c r="D19" s="795" t="s">
        <v>1225</v>
      </c>
      <c r="E19" s="795" t="s">
        <v>1225</v>
      </c>
      <c r="F19" s="795">
        <v>2</v>
      </c>
      <c r="G19" s="795" t="s">
        <v>1225</v>
      </c>
      <c r="H19" s="795">
        <v>1</v>
      </c>
      <c r="I19" s="795" t="s">
        <v>1225</v>
      </c>
      <c r="K19" s="789"/>
    </row>
    <row r="20" spans="1:11" s="513" customFormat="1" ht="18" customHeight="1">
      <c r="A20" s="791" t="s">
        <v>629</v>
      </c>
      <c r="B20" s="795">
        <v>2</v>
      </c>
      <c r="C20" s="795">
        <v>1</v>
      </c>
      <c r="D20" s="795" t="s">
        <v>1225</v>
      </c>
      <c r="E20" s="795" t="s">
        <v>1225</v>
      </c>
      <c r="F20" s="795" t="s">
        <v>1225</v>
      </c>
      <c r="G20" s="795" t="s">
        <v>1225</v>
      </c>
      <c r="H20" s="795">
        <v>1</v>
      </c>
      <c r="I20" s="795" t="s">
        <v>1225</v>
      </c>
      <c r="K20" s="789"/>
    </row>
    <row r="21" spans="1:11" s="513" customFormat="1" ht="6.75" customHeight="1">
      <c r="A21" s="1021"/>
      <c r="B21" s="132"/>
      <c r="C21" s="73"/>
      <c r="D21" s="73"/>
      <c r="E21" s="73"/>
      <c r="F21" s="73"/>
      <c r="G21" s="73"/>
      <c r="H21" s="73"/>
      <c r="I21" s="73"/>
      <c r="K21" s="789"/>
    </row>
    <row r="22" spans="1:11" s="513" customFormat="1" ht="15" customHeight="1" thickBot="1">
      <c r="A22" s="342"/>
      <c r="B22" s="3"/>
      <c r="C22" s="3"/>
      <c r="D22" s="3"/>
      <c r="E22" s="3"/>
      <c r="F22" s="3"/>
      <c r="G22" s="3"/>
      <c r="H22" s="3"/>
      <c r="I22" s="3"/>
      <c r="K22" s="789"/>
    </row>
    <row r="23" spans="1:11" s="513" customFormat="1" ht="16.5" customHeight="1">
      <c r="A23" s="1018" t="s">
        <v>876</v>
      </c>
      <c r="B23" s="333" t="s">
        <v>1617</v>
      </c>
      <c r="C23" s="1042"/>
      <c r="D23" s="1042"/>
      <c r="E23" s="1042"/>
      <c r="F23" s="1042"/>
      <c r="G23" s="1042"/>
      <c r="H23" s="1042"/>
      <c r="I23" s="1042"/>
      <c r="K23" s="789"/>
    </row>
    <row r="24" spans="1:11" s="513" customFormat="1" ht="16.5" customHeight="1">
      <c r="A24" s="1020"/>
      <c r="B24" s="1045" t="s">
        <v>1614</v>
      </c>
      <c r="C24" s="63" t="s">
        <v>1618</v>
      </c>
      <c r="D24" s="1046" t="s">
        <v>1629</v>
      </c>
      <c r="E24" s="434" t="s">
        <v>1619</v>
      </c>
      <c r="F24" s="434" t="s">
        <v>1630</v>
      </c>
      <c r="G24" s="434" t="s">
        <v>1627</v>
      </c>
      <c r="H24" s="50" t="s">
        <v>1620</v>
      </c>
      <c r="I24" s="1019" t="s">
        <v>1621</v>
      </c>
      <c r="K24" s="789"/>
    </row>
    <row r="25" spans="1:11" s="513" customFormat="1" ht="16.5" customHeight="1">
      <c r="A25" s="1020"/>
      <c r="B25" s="50"/>
      <c r="C25" s="63"/>
      <c r="D25" s="433"/>
      <c r="E25" s="433"/>
      <c r="F25" s="433" t="s">
        <v>1622</v>
      </c>
      <c r="G25" s="433" t="s">
        <v>333</v>
      </c>
      <c r="H25" s="50"/>
      <c r="I25" s="1019"/>
      <c r="K25" s="789"/>
    </row>
    <row r="26" spans="1:11" s="513" customFormat="1" ht="16.5" customHeight="1">
      <c r="A26" s="1021" t="s">
        <v>884</v>
      </c>
      <c r="B26" s="52" t="s">
        <v>362</v>
      </c>
      <c r="C26" s="64" t="s">
        <v>152</v>
      </c>
      <c r="D26" s="1044" t="s">
        <v>1622</v>
      </c>
      <c r="E26" s="1044" t="s">
        <v>368</v>
      </c>
      <c r="F26" s="1044" t="s">
        <v>1623</v>
      </c>
      <c r="G26" s="1044" t="s">
        <v>1624</v>
      </c>
      <c r="H26" s="52" t="s">
        <v>1625</v>
      </c>
      <c r="I26" s="1022" t="s">
        <v>1626</v>
      </c>
      <c r="K26" s="789"/>
    </row>
    <row r="27" spans="1:11" s="513" customFormat="1" ht="18" customHeight="1">
      <c r="A27" s="29">
        <v>2016</v>
      </c>
      <c r="B27" s="795">
        <v>842</v>
      </c>
      <c r="C27" s="795">
        <v>249</v>
      </c>
      <c r="D27" s="795">
        <v>141</v>
      </c>
      <c r="E27" s="795">
        <v>120</v>
      </c>
      <c r="F27" s="795">
        <v>93</v>
      </c>
      <c r="G27" s="795" t="s">
        <v>1225</v>
      </c>
      <c r="H27" s="795">
        <v>165</v>
      </c>
      <c r="I27" s="795">
        <v>74</v>
      </c>
      <c r="J27" s="789"/>
      <c r="K27" s="789"/>
    </row>
    <row r="28" spans="1:11" s="513" customFormat="1" ht="18" customHeight="1">
      <c r="A28" s="29">
        <v>2017</v>
      </c>
      <c r="B28" s="795">
        <v>897</v>
      </c>
      <c r="C28" s="795">
        <v>277</v>
      </c>
      <c r="D28" s="795">
        <v>125</v>
      </c>
      <c r="E28" s="795">
        <v>127</v>
      </c>
      <c r="F28" s="795">
        <v>88</v>
      </c>
      <c r="G28" s="795" t="s">
        <v>1225</v>
      </c>
      <c r="H28" s="795">
        <v>208</v>
      </c>
      <c r="I28" s="795">
        <v>72</v>
      </c>
      <c r="J28" s="789"/>
      <c r="K28" s="789"/>
    </row>
    <row r="29" spans="1:11" s="513" customFormat="1" ht="18" customHeight="1">
      <c r="A29" s="29">
        <v>2018</v>
      </c>
      <c r="B29" s="795">
        <v>894</v>
      </c>
      <c r="C29" s="795">
        <v>244</v>
      </c>
      <c r="D29" s="795">
        <v>147</v>
      </c>
      <c r="E29" s="795">
        <v>112</v>
      </c>
      <c r="F29" s="795">
        <v>97</v>
      </c>
      <c r="G29" s="795" t="s">
        <v>1225</v>
      </c>
      <c r="H29" s="795">
        <v>213</v>
      </c>
      <c r="I29" s="795">
        <v>81</v>
      </c>
      <c r="J29" s="789"/>
      <c r="K29" s="789"/>
    </row>
    <row r="30" spans="1:11" s="513" customFormat="1" ht="18" customHeight="1">
      <c r="A30" s="29">
        <v>2019</v>
      </c>
      <c r="B30" s="795">
        <v>869</v>
      </c>
      <c r="C30" s="795">
        <v>237</v>
      </c>
      <c r="D30" s="795">
        <v>124</v>
      </c>
      <c r="E30" s="795">
        <v>119</v>
      </c>
      <c r="F30" s="795">
        <v>61</v>
      </c>
      <c r="G30" s="795" t="s">
        <v>1225</v>
      </c>
      <c r="H30" s="795">
        <v>244</v>
      </c>
      <c r="I30" s="795">
        <v>84</v>
      </c>
      <c r="J30" s="789"/>
      <c r="K30" s="789"/>
    </row>
    <row r="31" spans="1:11" s="513" customFormat="1" ht="18" customHeight="1">
      <c r="A31" s="29">
        <v>2020</v>
      </c>
      <c r="B31" s="795">
        <v>828</v>
      </c>
      <c r="C31" s="795">
        <v>228</v>
      </c>
      <c r="D31" s="795">
        <v>119</v>
      </c>
      <c r="E31" s="795">
        <v>111</v>
      </c>
      <c r="F31" s="795">
        <v>67</v>
      </c>
      <c r="G31" s="795" t="s">
        <v>1225</v>
      </c>
      <c r="H31" s="795">
        <v>233</v>
      </c>
      <c r="I31" s="795">
        <v>70</v>
      </c>
      <c r="J31" s="789"/>
      <c r="K31" s="789"/>
    </row>
    <row r="32" spans="1:11" s="513" customFormat="1" ht="22.5" customHeight="1">
      <c r="A32" s="790">
        <v>2021</v>
      </c>
      <c r="B32" s="1037">
        <v>893</v>
      </c>
      <c r="C32" s="1037">
        <v>242</v>
      </c>
      <c r="D32" s="1037">
        <v>122</v>
      </c>
      <c r="E32" s="1037">
        <v>173</v>
      </c>
      <c r="F32" s="1037">
        <v>64</v>
      </c>
      <c r="G32" s="1037" t="s">
        <v>1225</v>
      </c>
      <c r="H32" s="1037">
        <v>254</v>
      </c>
      <c r="I32" s="1037">
        <v>38</v>
      </c>
      <c r="J32" s="789"/>
      <c r="K32" s="789"/>
    </row>
    <row r="33" spans="1:11" s="513" customFormat="1" ht="18" customHeight="1">
      <c r="A33" s="791" t="s">
        <v>626</v>
      </c>
      <c r="B33" s="795">
        <v>329</v>
      </c>
      <c r="C33" s="816">
        <v>53</v>
      </c>
      <c r="D33" s="816">
        <v>92</v>
      </c>
      <c r="E33" s="816">
        <v>134</v>
      </c>
      <c r="F33" s="795" t="s">
        <v>1225</v>
      </c>
      <c r="G33" s="816" t="s">
        <v>1225</v>
      </c>
      <c r="H33" s="816">
        <v>32</v>
      </c>
      <c r="I33" s="816">
        <v>18</v>
      </c>
      <c r="J33" s="789"/>
      <c r="K33" s="789"/>
    </row>
    <row r="34" spans="1:11" s="513" customFormat="1" ht="18" customHeight="1">
      <c r="A34" s="791" t="s">
        <v>1613</v>
      </c>
      <c r="B34" s="795">
        <v>88</v>
      </c>
      <c r="C34" s="816">
        <v>50</v>
      </c>
      <c r="D34" s="795" t="s">
        <v>1225</v>
      </c>
      <c r="E34" s="795" t="s">
        <v>1225</v>
      </c>
      <c r="F34" s="795" t="s">
        <v>1225</v>
      </c>
      <c r="G34" s="795" t="s">
        <v>1225</v>
      </c>
      <c r="H34" s="795">
        <v>38</v>
      </c>
      <c r="I34" s="795" t="s">
        <v>1225</v>
      </c>
      <c r="J34" s="789"/>
      <c r="K34" s="789"/>
    </row>
    <row r="35" spans="1:11" s="513" customFormat="1" ht="18" customHeight="1">
      <c r="A35" s="791" t="s">
        <v>627</v>
      </c>
      <c r="B35" s="795">
        <v>188</v>
      </c>
      <c r="C35" s="816">
        <v>69</v>
      </c>
      <c r="D35" s="816" t="s">
        <v>1225</v>
      </c>
      <c r="E35" s="795">
        <v>22</v>
      </c>
      <c r="F35" s="816">
        <v>25</v>
      </c>
      <c r="G35" s="795" t="s">
        <v>1225</v>
      </c>
      <c r="H35" s="816">
        <v>52</v>
      </c>
      <c r="I35" s="816">
        <v>20</v>
      </c>
      <c r="J35" s="789"/>
      <c r="K35" s="789"/>
    </row>
    <row r="36" spans="1:11" s="513" customFormat="1" ht="18" customHeight="1">
      <c r="A36" s="791" t="s">
        <v>628</v>
      </c>
      <c r="B36" s="795">
        <v>167</v>
      </c>
      <c r="C36" s="816">
        <v>43</v>
      </c>
      <c r="D36" s="816">
        <v>30</v>
      </c>
      <c r="E36" s="816">
        <v>17</v>
      </c>
      <c r="F36" s="795" t="s">
        <v>1225</v>
      </c>
      <c r="G36" s="816" t="s">
        <v>1225</v>
      </c>
      <c r="H36" s="795">
        <v>77</v>
      </c>
      <c r="I36" s="795" t="s">
        <v>1225</v>
      </c>
      <c r="J36" s="789"/>
      <c r="K36" s="789"/>
    </row>
    <row r="37" spans="1:11" s="513" customFormat="1" ht="18" customHeight="1">
      <c r="A37" s="791" t="s">
        <v>634</v>
      </c>
      <c r="B37" s="795">
        <v>85</v>
      </c>
      <c r="C37" s="795" t="s">
        <v>1225</v>
      </c>
      <c r="D37" s="816" t="s">
        <v>1225</v>
      </c>
      <c r="E37" s="795" t="s">
        <v>1225</v>
      </c>
      <c r="F37" s="816">
        <v>39</v>
      </c>
      <c r="G37" s="795" t="s">
        <v>1225</v>
      </c>
      <c r="H37" s="795">
        <v>46</v>
      </c>
      <c r="I37" s="795" t="s">
        <v>1225</v>
      </c>
      <c r="J37" s="789"/>
      <c r="K37" s="789"/>
    </row>
    <row r="38" spans="1:11" s="513" customFormat="1" ht="18" customHeight="1">
      <c r="A38" s="791" t="s">
        <v>629</v>
      </c>
      <c r="B38" s="795">
        <v>36</v>
      </c>
      <c r="C38" s="816">
        <v>27</v>
      </c>
      <c r="D38" s="795" t="s">
        <v>1225</v>
      </c>
      <c r="E38" s="795" t="s">
        <v>1225</v>
      </c>
      <c r="F38" s="795" t="s">
        <v>1225</v>
      </c>
      <c r="G38" s="795" t="s">
        <v>1225</v>
      </c>
      <c r="H38" s="795">
        <v>9</v>
      </c>
      <c r="I38" s="795" t="s">
        <v>1225</v>
      </c>
      <c r="J38" s="789"/>
      <c r="K38" s="789"/>
    </row>
    <row r="39" spans="1:11" s="513" customFormat="1" ht="4.5" customHeight="1">
      <c r="A39" s="1021"/>
      <c r="B39" s="73"/>
      <c r="C39" s="73"/>
      <c r="D39" s="73"/>
      <c r="E39" s="73"/>
      <c r="F39" s="73"/>
      <c r="G39" s="73"/>
      <c r="H39" s="73"/>
      <c r="I39" s="73"/>
      <c r="J39" s="789"/>
      <c r="K39" s="789"/>
    </row>
    <row r="40" s="336" customFormat="1" ht="15" customHeight="1">
      <c r="A40" s="338" t="s">
        <v>1028</v>
      </c>
    </row>
    <row r="41" s="336" customFormat="1" ht="15" customHeight="1">
      <c r="A41" s="338" t="s">
        <v>1612</v>
      </c>
    </row>
    <row r="42" s="12" customFormat="1" ht="15" customHeight="1">
      <c r="A42" s="12" t="s">
        <v>1231</v>
      </c>
    </row>
    <row r="43" ht="14.25">
      <c r="A43" s="116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4.25"/>
  <cols>
    <col min="1" max="1" width="10.875" style="4" customWidth="1"/>
    <col min="2" max="5" width="10.625" style="4" customWidth="1"/>
    <col min="6" max="9" width="7.875" style="4" customWidth="1"/>
    <col min="10" max="16384" width="9.00390625" style="4" customWidth="1"/>
  </cols>
  <sheetData>
    <row r="1" spans="2:9" s="138" customFormat="1" ht="18.75" customHeight="1">
      <c r="B1" s="170"/>
      <c r="C1" s="170"/>
      <c r="D1" s="170"/>
      <c r="E1" s="170"/>
      <c r="F1" s="170"/>
      <c r="G1" s="170"/>
      <c r="H1" s="170"/>
      <c r="I1" s="168"/>
    </row>
    <row r="2" spans="1:9" s="138" customFormat="1" ht="24.75" customHeight="1">
      <c r="A2" s="1485" t="s">
        <v>1711</v>
      </c>
      <c r="B2" s="1485"/>
      <c r="C2" s="1485"/>
      <c r="D2" s="1485"/>
      <c r="E2" s="1485"/>
      <c r="F2" s="1485"/>
      <c r="G2" s="1485"/>
      <c r="H2" s="1485"/>
      <c r="I2" s="1485"/>
    </row>
    <row r="3" spans="1:9" ht="24.75" customHeight="1">
      <c r="A3" s="1527" t="s">
        <v>220</v>
      </c>
      <c r="B3" s="1527"/>
      <c r="C3" s="1527"/>
      <c r="D3" s="1527"/>
      <c r="E3" s="1527"/>
      <c r="F3" s="1527"/>
      <c r="G3" s="1527"/>
      <c r="H3" s="1527"/>
      <c r="I3" s="1527"/>
    </row>
    <row r="4" spans="1:9" s="12" customFormat="1" ht="15" customHeight="1" thickBot="1">
      <c r="A4" s="269" t="s">
        <v>1029</v>
      </c>
      <c r="B4" s="126"/>
      <c r="C4" s="126"/>
      <c r="D4" s="126"/>
      <c r="E4" s="126"/>
      <c r="F4" s="126"/>
      <c r="G4" s="126"/>
      <c r="H4" s="126"/>
      <c r="I4" s="126"/>
    </row>
    <row r="5" spans="1:9" s="159" customFormat="1" ht="24.75" customHeight="1">
      <c r="A5" s="1528" t="s">
        <v>1034</v>
      </c>
      <c r="B5" s="1522" t="s">
        <v>1035</v>
      </c>
      <c r="C5" s="1523"/>
      <c r="D5" s="1525"/>
      <c r="E5" s="1522" t="s">
        <v>1033</v>
      </c>
      <c r="F5" s="1523"/>
      <c r="G5" s="1523"/>
      <c r="H5" s="1523"/>
      <c r="I5" s="1523"/>
    </row>
    <row r="6" spans="1:9" s="159" customFormat="1" ht="21.75" customHeight="1">
      <c r="A6" s="1529"/>
      <c r="B6" s="1526"/>
      <c r="C6" s="600" t="s">
        <v>1030</v>
      </c>
      <c r="D6" s="601" t="s">
        <v>1036</v>
      </c>
      <c r="E6" s="1526"/>
      <c r="F6" s="1520" t="s">
        <v>1031</v>
      </c>
      <c r="G6" s="1524"/>
      <c r="H6" s="1520" t="s">
        <v>221</v>
      </c>
      <c r="I6" s="1521"/>
    </row>
    <row r="7" spans="1:9" s="159" customFormat="1" ht="21.75" customHeight="1">
      <c r="A7" s="1530"/>
      <c r="B7" s="1526"/>
      <c r="C7" s="599" t="s">
        <v>15</v>
      </c>
      <c r="D7" s="598" t="s">
        <v>453</v>
      </c>
      <c r="E7" s="1526"/>
      <c r="F7" s="1522"/>
      <c r="G7" s="1525"/>
      <c r="H7" s="1522"/>
      <c r="I7" s="1523"/>
    </row>
    <row r="8" spans="1:11" s="3" customFormat="1" ht="37.5" customHeight="1">
      <c r="A8" s="157">
        <v>2017</v>
      </c>
      <c r="B8" s="808">
        <v>4974</v>
      </c>
      <c r="C8" s="808">
        <v>2456</v>
      </c>
      <c r="D8" s="808">
        <v>2518</v>
      </c>
      <c r="E8" s="808">
        <v>4974</v>
      </c>
      <c r="F8" s="808"/>
      <c r="G8" s="808">
        <v>872</v>
      </c>
      <c r="H8" s="808"/>
      <c r="I8" s="808">
        <v>1045</v>
      </c>
      <c r="K8" s="290"/>
    </row>
    <row r="9" spans="1:11" s="3" customFormat="1" ht="37.5" customHeight="1">
      <c r="A9" s="29">
        <v>2018</v>
      </c>
      <c r="B9" s="795">
        <v>14330</v>
      </c>
      <c r="C9" s="795">
        <v>7669</v>
      </c>
      <c r="D9" s="795">
        <v>6661</v>
      </c>
      <c r="E9" s="795">
        <v>14330</v>
      </c>
      <c r="F9" s="795"/>
      <c r="G9" s="795">
        <v>1370</v>
      </c>
      <c r="H9" s="795"/>
      <c r="I9" s="795">
        <v>1272</v>
      </c>
      <c r="K9" s="290"/>
    </row>
    <row r="10" spans="1:11" s="3" customFormat="1" ht="37.5" customHeight="1">
      <c r="A10" s="29">
        <v>2018</v>
      </c>
      <c r="B10" s="795">
        <v>5689</v>
      </c>
      <c r="C10" s="795">
        <v>2675</v>
      </c>
      <c r="D10" s="795">
        <v>3014</v>
      </c>
      <c r="E10" s="795">
        <v>5689</v>
      </c>
      <c r="F10" s="795"/>
      <c r="G10" s="795">
        <v>979</v>
      </c>
      <c r="H10" s="795"/>
      <c r="I10" s="795">
        <v>1166</v>
      </c>
      <c r="K10" s="290"/>
    </row>
    <row r="11" spans="1:11" s="3" customFormat="1" ht="37.5" customHeight="1">
      <c r="A11" s="29">
        <v>2019</v>
      </c>
      <c r="B11" s="795">
        <v>6212</v>
      </c>
      <c r="C11" s="795">
        <v>2925</v>
      </c>
      <c r="D11" s="795">
        <v>3287</v>
      </c>
      <c r="E11" s="795">
        <v>6212</v>
      </c>
      <c r="F11" s="795"/>
      <c r="G11" s="795">
        <v>1006</v>
      </c>
      <c r="H11" s="795"/>
      <c r="I11" s="795">
        <v>1342</v>
      </c>
      <c r="K11" s="290"/>
    </row>
    <row r="12" spans="1:11" s="3" customFormat="1" ht="37.5" customHeight="1">
      <c r="A12" s="29">
        <v>2020</v>
      </c>
      <c r="B12" s="795">
        <v>6510</v>
      </c>
      <c r="C12" s="795">
        <v>3061</v>
      </c>
      <c r="D12" s="795">
        <v>3449</v>
      </c>
      <c r="E12" s="795">
        <v>6510</v>
      </c>
      <c r="F12" s="795"/>
      <c r="G12" s="795">
        <v>906</v>
      </c>
      <c r="H12" s="795"/>
      <c r="I12" s="795">
        <v>1492</v>
      </c>
      <c r="K12" s="290"/>
    </row>
    <row r="13" spans="1:11" s="90" customFormat="1" ht="48" customHeight="1">
      <c r="A13" s="790">
        <v>2021</v>
      </c>
      <c r="B13" s="1037">
        <v>6759</v>
      </c>
      <c r="C13" s="1037">
        <v>3197</v>
      </c>
      <c r="D13" s="1037">
        <v>3562</v>
      </c>
      <c r="E13" s="1037">
        <v>6759</v>
      </c>
      <c r="F13" s="1037"/>
      <c r="G13" s="1037">
        <v>818</v>
      </c>
      <c r="H13" s="1037"/>
      <c r="I13" s="1037">
        <v>1648</v>
      </c>
      <c r="K13" s="290"/>
    </row>
    <row r="14" spans="1:9" s="3" customFormat="1" ht="6" customHeight="1">
      <c r="A14" s="603"/>
      <c r="B14" s="115"/>
      <c r="C14" s="115"/>
      <c r="D14" s="115"/>
      <c r="E14" s="115"/>
      <c r="F14" s="115"/>
      <c r="G14" s="115"/>
      <c r="H14" s="115"/>
      <c r="I14" s="115"/>
    </row>
    <row r="15" spans="1:9" s="3" customFormat="1" ht="19.5" customHeight="1" thickBot="1">
      <c r="A15" s="602"/>
      <c r="B15" s="602"/>
      <c r="C15" s="602"/>
      <c r="D15" s="602"/>
      <c r="E15" s="602"/>
      <c r="F15" s="602"/>
      <c r="G15" s="602"/>
      <c r="H15" s="602"/>
      <c r="I15" s="602"/>
    </row>
    <row r="16" spans="1:9" s="159" customFormat="1" ht="24.75" customHeight="1">
      <c r="A16" s="1528" t="s">
        <v>913</v>
      </c>
      <c r="B16" s="1522" t="s">
        <v>1037</v>
      </c>
      <c r="C16" s="1523"/>
      <c r="D16" s="1523"/>
      <c r="E16" s="1523"/>
      <c r="F16" s="1523"/>
      <c r="G16" s="1523"/>
      <c r="H16" s="1523"/>
      <c r="I16" s="1523"/>
    </row>
    <row r="17" spans="1:9" s="159" customFormat="1" ht="21.75" customHeight="1">
      <c r="A17" s="1529"/>
      <c r="B17" s="1520" t="s">
        <v>222</v>
      </c>
      <c r="C17" s="1524"/>
      <c r="D17" s="1520" t="s">
        <v>452</v>
      </c>
      <c r="E17" s="1524"/>
      <c r="F17" s="1520" t="s">
        <v>451</v>
      </c>
      <c r="G17" s="1524"/>
      <c r="H17" s="1520" t="s">
        <v>1038</v>
      </c>
      <c r="I17" s="1521"/>
    </row>
    <row r="18" spans="1:9" s="159" customFormat="1" ht="21.75" customHeight="1">
      <c r="A18" s="1530"/>
      <c r="B18" s="1522"/>
      <c r="C18" s="1525"/>
      <c r="D18" s="1522"/>
      <c r="E18" s="1525"/>
      <c r="F18" s="1522"/>
      <c r="G18" s="1525"/>
      <c r="H18" s="1522"/>
      <c r="I18" s="1523"/>
    </row>
    <row r="19" spans="1:9" s="3" customFormat="1" ht="37.5" customHeight="1">
      <c r="A19" s="157">
        <v>2016</v>
      </c>
      <c r="B19" s="808"/>
      <c r="C19" s="808">
        <v>448</v>
      </c>
      <c r="D19" s="808"/>
      <c r="E19" s="808">
        <v>1063</v>
      </c>
      <c r="F19" s="808"/>
      <c r="G19" s="808">
        <v>845</v>
      </c>
      <c r="H19" s="808"/>
      <c r="I19" s="808">
        <v>701</v>
      </c>
    </row>
    <row r="20" spans="1:9" s="3" customFormat="1" ht="37.5" customHeight="1">
      <c r="A20" s="29">
        <v>2017</v>
      </c>
      <c r="B20" s="795"/>
      <c r="C20" s="795">
        <v>2239</v>
      </c>
      <c r="D20" s="795"/>
      <c r="E20" s="795">
        <v>5648</v>
      </c>
      <c r="F20" s="795"/>
      <c r="G20" s="795">
        <v>2520</v>
      </c>
      <c r="H20" s="795"/>
      <c r="I20" s="795">
        <v>1281</v>
      </c>
    </row>
    <row r="21" spans="1:9" s="3" customFormat="1" ht="37.5" customHeight="1">
      <c r="A21" s="29">
        <v>2018</v>
      </c>
      <c r="B21" s="795"/>
      <c r="C21" s="795">
        <v>410</v>
      </c>
      <c r="D21" s="795"/>
      <c r="E21" s="795">
        <v>1096</v>
      </c>
      <c r="F21" s="795"/>
      <c r="G21" s="795">
        <v>1042</v>
      </c>
      <c r="H21" s="795"/>
      <c r="I21" s="795">
        <v>996</v>
      </c>
    </row>
    <row r="22" spans="1:9" s="3" customFormat="1" ht="37.5" customHeight="1">
      <c r="A22" s="29">
        <v>2019</v>
      </c>
      <c r="B22" s="1121"/>
      <c r="C22" s="795">
        <v>417</v>
      </c>
      <c r="D22" s="795"/>
      <c r="E22" s="795">
        <v>1121</v>
      </c>
      <c r="F22" s="795"/>
      <c r="G22" s="795">
        <v>1148</v>
      </c>
      <c r="H22" s="795"/>
      <c r="I22" s="795">
        <v>1178</v>
      </c>
    </row>
    <row r="23" spans="1:9" s="3" customFormat="1" ht="37.5" customHeight="1">
      <c r="A23" s="29">
        <v>2020</v>
      </c>
      <c r="B23" s="1121"/>
      <c r="C23" s="795">
        <v>431</v>
      </c>
      <c r="D23" s="795"/>
      <c r="E23" s="795">
        <v>1100</v>
      </c>
      <c r="F23" s="795"/>
      <c r="G23" s="795">
        <v>1185</v>
      </c>
      <c r="H23" s="795"/>
      <c r="I23" s="795">
        <v>1396</v>
      </c>
    </row>
    <row r="24" spans="1:9" s="90" customFormat="1" ht="48" customHeight="1">
      <c r="A24" s="790">
        <v>2021</v>
      </c>
      <c r="B24" s="1037"/>
      <c r="C24" s="1037">
        <v>402</v>
      </c>
      <c r="D24" s="1037"/>
      <c r="E24" s="1037">
        <v>1078</v>
      </c>
      <c r="F24" s="1037"/>
      <c r="G24" s="1037">
        <v>1220</v>
      </c>
      <c r="H24" s="1037"/>
      <c r="I24" s="1037">
        <v>1593</v>
      </c>
    </row>
    <row r="25" spans="1:9" s="3" customFormat="1" ht="6" customHeight="1">
      <c r="A25" s="604"/>
      <c r="B25" s="115"/>
      <c r="C25" s="115"/>
      <c r="D25" s="115"/>
      <c r="E25" s="115"/>
      <c r="F25" s="115"/>
      <c r="G25" s="115"/>
      <c r="H25" s="115"/>
      <c r="I25" s="115"/>
    </row>
    <row r="26" s="336" customFormat="1" ht="15" customHeight="1">
      <c r="A26" s="336" t="s">
        <v>1032</v>
      </c>
    </row>
  </sheetData>
  <sheetProtection/>
  <mergeCells count="15">
    <mergeCell ref="A16:A18"/>
    <mergeCell ref="B16:I16"/>
    <mergeCell ref="B17:C18"/>
    <mergeCell ref="D17:E18"/>
    <mergeCell ref="H17:I18"/>
    <mergeCell ref="H6:I7"/>
    <mergeCell ref="F17:G18"/>
    <mergeCell ref="B6:B7"/>
    <mergeCell ref="F6:G7"/>
    <mergeCell ref="E6:E7"/>
    <mergeCell ref="A2:I2"/>
    <mergeCell ref="A3:I3"/>
    <mergeCell ref="A5:A7"/>
    <mergeCell ref="B5:D5"/>
    <mergeCell ref="E5:I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view="pageBreakPreview" zoomScaleSheetLayoutView="100" workbookViewId="0" topLeftCell="A1">
      <selection activeCell="U16" sqref="U16"/>
    </sheetView>
  </sheetViews>
  <sheetFormatPr defaultColWidth="9.00390625" defaultRowHeight="14.25"/>
  <cols>
    <col min="1" max="1" width="9.50390625" style="811" customWidth="1"/>
    <col min="2" max="4" width="6.75390625" style="811" customWidth="1"/>
    <col min="5" max="11" width="8.00390625" style="811" customWidth="1"/>
    <col min="12" max="17" width="11.00390625" style="811" customWidth="1"/>
    <col min="18" max="18" width="9.00390625" style="811" customWidth="1"/>
    <col min="19" max="19" width="11.00390625" style="811" customWidth="1"/>
    <col min="20" max="16384" width="9.00390625" style="811" customWidth="1"/>
  </cols>
  <sheetData>
    <row r="1" spans="1:19" ht="18.75" customHeight="1">
      <c r="A1" s="167"/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166"/>
      <c r="M1" s="168"/>
      <c r="N1" s="168"/>
      <c r="O1" s="168"/>
      <c r="P1" s="168"/>
      <c r="Q1" s="168"/>
      <c r="R1" s="168"/>
      <c r="S1" s="168"/>
    </row>
    <row r="2" spans="1:19" ht="24.75" customHeight="1">
      <c r="A2" s="293" t="s">
        <v>167</v>
      </c>
      <c r="B2" s="293"/>
      <c r="C2" s="293"/>
      <c r="D2" s="296"/>
      <c r="E2" s="296"/>
      <c r="F2" s="296"/>
      <c r="G2" s="296"/>
      <c r="H2" s="296"/>
      <c r="I2" s="296"/>
      <c r="J2" s="296"/>
      <c r="K2" s="297"/>
      <c r="L2" s="1262" t="s">
        <v>168</v>
      </c>
      <c r="M2" s="1263"/>
      <c r="N2" s="1263"/>
      <c r="O2" s="1263"/>
      <c r="P2" s="1263"/>
      <c r="Q2" s="1263"/>
      <c r="R2" s="1263"/>
      <c r="S2" s="1263"/>
    </row>
    <row r="3" spans="1:19" ht="24.75" customHeigh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9"/>
      <c r="L3" s="299"/>
      <c r="M3" s="300"/>
      <c r="N3" s="300"/>
      <c r="O3" s="300"/>
      <c r="P3" s="300"/>
      <c r="Q3" s="300"/>
      <c r="R3" s="300"/>
      <c r="S3" s="300"/>
    </row>
    <row r="4" spans="1:19" s="812" customFormat="1" ht="15" customHeight="1" thickBot="1">
      <c r="A4" s="96" t="s">
        <v>639</v>
      </c>
      <c r="B4" s="96"/>
      <c r="C4" s="96"/>
      <c r="D4" s="96"/>
      <c r="E4" s="11"/>
      <c r="F4" s="11" t="s">
        <v>69</v>
      </c>
      <c r="G4" s="11"/>
      <c r="H4" s="11"/>
      <c r="I4" s="11"/>
      <c r="J4" s="11"/>
      <c r="K4" s="14"/>
      <c r="L4" s="14"/>
      <c r="M4" s="11"/>
      <c r="N4" s="11"/>
      <c r="O4" s="11"/>
      <c r="P4" s="11"/>
      <c r="Q4" s="11"/>
      <c r="R4" s="11"/>
      <c r="S4" s="11"/>
    </row>
    <row r="5" spans="1:19" s="813" customFormat="1" ht="23.25" customHeight="1">
      <c r="A5" s="365" t="s">
        <v>674</v>
      </c>
      <c r="B5" s="1256" t="s">
        <v>675</v>
      </c>
      <c r="C5" s="1257"/>
      <c r="D5" s="1258"/>
      <c r="E5" s="380" t="s">
        <v>676</v>
      </c>
      <c r="F5" s="381"/>
      <c r="G5" s="381"/>
      <c r="H5" s="382"/>
      <c r="I5" s="382"/>
      <c r="J5" s="366"/>
      <c r="K5" s="366"/>
      <c r="L5" s="366" t="s">
        <v>676</v>
      </c>
      <c r="M5" s="382"/>
      <c r="N5" s="366"/>
      <c r="O5" s="366"/>
      <c r="P5" s="382"/>
      <c r="Q5" s="382"/>
      <c r="R5" s="382"/>
      <c r="S5" s="382" t="s">
        <v>677</v>
      </c>
    </row>
    <row r="6" spans="1:19" s="813" customFormat="1" ht="23.25" customHeight="1">
      <c r="A6" s="329"/>
      <c r="B6" s="1259" t="s">
        <v>70</v>
      </c>
      <c r="C6" s="1260"/>
      <c r="D6" s="1261"/>
      <c r="E6" s="368" t="s">
        <v>169</v>
      </c>
      <c r="F6" s="368"/>
      <c r="G6" s="368"/>
      <c r="H6" s="368"/>
      <c r="I6" s="374"/>
      <c r="J6" s="368"/>
      <c r="K6" s="368"/>
      <c r="L6" s="368" t="s">
        <v>169</v>
      </c>
      <c r="M6" s="374"/>
      <c r="N6" s="374"/>
      <c r="O6" s="374"/>
      <c r="P6" s="374"/>
      <c r="Q6" s="374"/>
      <c r="R6" s="368"/>
      <c r="S6" s="383" t="s">
        <v>170</v>
      </c>
    </row>
    <row r="7" spans="1:19" s="813" customFormat="1" ht="23.25" customHeight="1">
      <c r="A7" s="329"/>
      <c r="B7" s="372"/>
      <c r="C7" s="1253" t="s">
        <v>678</v>
      </c>
      <c r="D7" s="1253" t="s">
        <v>679</v>
      </c>
      <c r="E7" s="384" t="s">
        <v>680</v>
      </c>
      <c r="F7" s="385"/>
      <c r="G7" s="385"/>
      <c r="H7" s="385"/>
      <c r="I7" s="385"/>
      <c r="J7" s="385"/>
      <c r="K7" s="385"/>
      <c r="L7" s="386"/>
      <c r="M7" s="386"/>
      <c r="N7" s="386"/>
      <c r="O7" s="384" t="s">
        <v>681</v>
      </c>
      <c r="P7" s="385"/>
      <c r="Q7" s="385"/>
      <c r="R7" s="387"/>
      <c r="S7" s="378" t="s">
        <v>682</v>
      </c>
    </row>
    <row r="8" spans="1:19" s="813" customFormat="1" ht="23.25" customHeight="1">
      <c r="A8" s="329"/>
      <c r="B8" s="372"/>
      <c r="C8" s="1254"/>
      <c r="D8" s="1254"/>
      <c r="E8" s="370" t="s">
        <v>683</v>
      </c>
      <c r="F8" s="370" t="s">
        <v>684</v>
      </c>
      <c r="G8" s="370" t="s">
        <v>685</v>
      </c>
      <c r="H8" s="370" t="s">
        <v>686</v>
      </c>
      <c r="I8" s="370" t="s">
        <v>687</v>
      </c>
      <c r="J8" s="379" t="s">
        <v>688</v>
      </c>
      <c r="K8" s="378" t="s">
        <v>650</v>
      </c>
      <c r="L8" s="388" t="s">
        <v>665</v>
      </c>
      <c r="M8" s="388" t="s">
        <v>689</v>
      </c>
      <c r="N8" s="388" t="s">
        <v>672</v>
      </c>
      <c r="O8" s="388" t="s">
        <v>664</v>
      </c>
      <c r="P8" s="370" t="s">
        <v>668</v>
      </c>
      <c r="Q8" s="370" t="s">
        <v>669</v>
      </c>
      <c r="R8" s="370" t="s">
        <v>690</v>
      </c>
      <c r="S8" s="328" t="s">
        <v>171</v>
      </c>
    </row>
    <row r="9" spans="1:19" s="813" customFormat="1" ht="23.25" customHeight="1">
      <c r="A9" s="329"/>
      <c r="B9" s="372"/>
      <c r="C9" s="1254"/>
      <c r="D9" s="1254"/>
      <c r="E9" s="372"/>
      <c r="F9" s="372"/>
      <c r="G9" s="372"/>
      <c r="H9" s="372" t="s">
        <v>172</v>
      </c>
      <c r="I9" s="372"/>
      <c r="J9" s="369" t="s">
        <v>173</v>
      </c>
      <c r="K9" s="328" t="s">
        <v>69</v>
      </c>
      <c r="L9" s="329" t="s">
        <v>138</v>
      </c>
      <c r="M9" s="329" t="s">
        <v>174</v>
      </c>
      <c r="N9" s="329" t="s">
        <v>140</v>
      </c>
      <c r="O9" s="329"/>
      <c r="P9" s="372" t="s">
        <v>175</v>
      </c>
      <c r="Q9" s="372" t="s">
        <v>176</v>
      </c>
      <c r="R9" s="372"/>
      <c r="S9" s="328" t="s">
        <v>177</v>
      </c>
    </row>
    <row r="10" spans="1:19" s="813" customFormat="1" ht="23.25" customHeight="1">
      <c r="A10" s="373" t="s">
        <v>691</v>
      </c>
      <c r="B10" s="377"/>
      <c r="C10" s="1255"/>
      <c r="D10" s="1255"/>
      <c r="E10" s="377" t="s">
        <v>142</v>
      </c>
      <c r="F10" s="377" t="s">
        <v>143</v>
      </c>
      <c r="G10" s="377" t="s">
        <v>77</v>
      </c>
      <c r="H10" s="377" t="s">
        <v>178</v>
      </c>
      <c r="I10" s="377" t="s">
        <v>79</v>
      </c>
      <c r="J10" s="376" t="s">
        <v>179</v>
      </c>
      <c r="K10" s="375" t="s">
        <v>180</v>
      </c>
      <c r="L10" s="373" t="s">
        <v>145</v>
      </c>
      <c r="M10" s="373" t="s">
        <v>146</v>
      </c>
      <c r="N10" s="373" t="s">
        <v>146</v>
      </c>
      <c r="O10" s="373" t="s">
        <v>142</v>
      </c>
      <c r="P10" s="377" t="s">
        <v>166</v>
      </c>
      <c r="Q10" s="377" t="s">
        <v>166</v>
      </c>
      <c r="R10" s="377" t="s">
        <v>81</v>
      </c>
      <c r="S10" s="375" t="s">
        <v>181</v>
      </c>
    </row>
    <row r="11" spans="1:19" s="813" customFormat="1" ht="36.75" customHeight="1">
      <c r="A11" s="29">
        <v>2016</v>
      </c>
      <c r="B11" s="816">
        <v>24</v>
      </c>
      <c r="C11" s="830">
        <v>10</v>
      </c>
      <c r="D11" s="816">
        <v>14</v>
      </c>
      <c r="E11" s="816" t="s">
        <v>1225</v>
      </c>
      <c r="F11" s="816">
        <v>5</v>
      </c>
      <c r="G11" s="816" t="s">
        <v>1225</v>
      </c>
      <c r="H11" s="816">
        <v>5</v>
      </c>
      <c r="I11" s="816">
        <v>2</v>
      </c>
      <c r="J11" s="816">
        <v>1</v>
      </c>
      <c r="K11" s="816">
        <v>6</v>
      </c>
      <c r="L11" s="816" t="s">
        <v>1225</v>
      </c>
      <c r="M11" s="816" t="s">
        <v>1225</v>
      </c>
      <c r="N11" s="816" t="s">
        <v>1225</v>
      </c>
      <c r="O11" s="816" t="s">
        <v>1225</v>
      </c>
      <c r="P11" s="816" t="s">
        <v>1225</v>
      </c>
      <c r="Q11" s="816" t="s">
        <v>1225</v>
      </c>
      <c r="R11" s="816" t="s">
        <v>1225</v>
      </c>
      <c r="S11" s="816">
        <v>5</v>
      </c>
    </row>
    <row r="12" spans="1:19" s="813" customFormat="1" ht="36.75" customHeight="1">
      <c r="A12" s="29">
        <v>2017</v>
      </c>
      <c r="B12" s="792">
        <v>22</v>
      </c>
      <c r="C12" s="830">
        <v>10</v>
      </c>
      <c r="D12" s="792">
        <v>12</v>
      </c>
      <c r="E12" s="792">
        <v>18</v>
      </c>
      <c r="F12" s="792">
        <v>5</v>
      </c>
      <c r="G12" s="792" t="s">
        <v>1225</v>
      </c>
      <c r="H12" s="792">
        <v>5</v>
      </c>
      <c r="I12" s="792">
        <v>3</v>
      </c>
      <c r="J12" s="792">
        <v>1</v>
      </c>
      <c r="K12" s="792">
        <v>4</v>
      </c>
      <c r="L12" s="792" t="s">
        <v>1225</v>
      </c>
      <c r="M12" s="792" t="s">
        <v>1225</v>
      </c>
      <c r="N12" s="792" t="s">
        <v>1225</v>
      </c>
      <c r="O12" s="792" t="s">
        <v>1225</v>
      </c>
      <c r="P12" s="792" t="s">
        <v>1225</v>
      </c>
      <c r="Q12" s="792" t="s">
        <v>1225</v>
      </c>
      <c r="R12" s="792" t="s">
        <v>1225</v>
      </c>
      <c r="S12" s="792">
        <v>4</v>
      </c>
    </row>
    <row r="13" spans="1:19" s="813" customFormat="1" ht="36.75" customHeight="1">
      <c r="A13" s="29">
        <v>2018</v>
      </c>
      <c r="B13" s="792">
        <v>22</v>
      </c>
      <c r="C13" s="830">
        <v>12</v>
      </c>
      <c r="D13" s="792">
        <v>10</v>
      </c>
      <c r="E13" s="792">
        <v>17</v>
      </c>
      <c r="F13" s="792">
        <v>5</v>
      </c>
      <c r="G13" s="792" t="s">
        <v>1225</v>
      </c>
      <c r="H13" s="792">
        <v>5</v>
      </c>
      <c r="I13" s="792">
        <v>4</v>
      </c>
      <c r="J13" s="792">
        <v>1</v>
      </c>
      <c r="K13" s="792">
        <v>2</v>
      </c>
      <c r="L13" s="792" t="s">
        <v>1225</v>
      </c>
      <c r="M13" s="792" t="s">
        <v>1225</v>
      </c>
      <c r="N13" s="792" t="s">
        <v>1225</v>
      </c>
      <c r="O13" s="792" t="s">
        <v>1225</v>
      </c>
      <c r="P13" s="792" t="s">
        <v>1225</v>
      </c>
      <c r="Q13" s="792" t="s">
        <v>1225</v>
      </c>
      <c r="R13" s="792">
        <v>5</v>
      </c>
      <c r="S13" s="792">
        <v>5</v>
      </c>
    </row>
    <row r="14" spans="1:19" s="813" customFormat="1" ht="36.75" customHeight="1">
      <c r="A14" s="29">
        <v>2019</v>
      </c>
      <c r="B14" s="792">
        <v>27</v>
      </c>
      <c r="C14" s="830">
        <v>12</v>
      </c>
      <c r="D14" s="792">
        <v>15</v>
      </c>
      <c r="E14" s="792">
        <v>22</v>
      </c>
      <c r="F14" s="792">
        <v>5</v>
      </c>
      <c r="G14" s="792" t="s">
        <v>1225</v>
      </c>
      <c r="H14" s="792">
        <v>5</v>
      </c>
      <c r="I14" s="792">
        <v>4</v>
      </c>
      <c r="J14" s="792" t="s">
        <v>1225</v>
      </c>
      <c r="K14" s="792">
        <v>3</v>
      </c>
      <c r="L14" s="792" t="s">
        <v>1225</v>
      </c>
      <c r="M14" s="792" t="s">
        <v>1225</v>
      </c>
      <c r="N14" s="792" t="s">
        <v>1225</v>
      </c>
      <c r="O14" s="792" t="s">
        <v>1225</v>
      </c>
      <c r="P14" s="792" t="s">
        <v>1225</v>
      </c>
      <c r="Q14" s="792" t="s">
        <v>1225</v>
      </c>
      <c r="R14" s="792">
        <v>5</v>
      </c>
      <c r="S14" s="792">
        <v>5</v>
      </c>
    </row>
    <row r="15" spans="1:19" s="813" customFormat="1" ht="36.75" customHeight="1">
      <c r="A15" s="29">
        <v>2020</v>
      </c>
      <c r="B15" s="792">
        <v>26</v>
      </c>
      <c r="C15" s="830">
        <v>12</v>
      </c>
      <c r="D15" s="792">
        <v>14</v>
      </c>
      <c r="E15" s="792">
        <v>16</v>
      </c>
      <c r="F15" s="792">
        <v>5</v>
      </c>
      <c r="G15" s="792" t="s">
        <v>1225</v>
      </c>
      <c r="H15" s="792">
        <v>5</v>
      </c>
      <c r="I15" s="792">
        <v>5</v>
      </c>
      <c r="J15" s="792" t="s">
        <v>1225</v>
      </c>
      <c r="K15" s="792">
        <v>1</v>
      </c>
      <c r="L15" s="792" t="s">
        <v>1225</v>
      </c>
      <c r="M15" s="792" t="s">
        <v>1225</v>
      </c>
      <c r="N15" s="792" t="s">
        <v>1225</v>
      </c>
      <c r="O15" s="792">
        <v>5</v>
      </c>
      <c r="P15" s="792" t="s">
        <v>1225</v>
      </c>
      <c r="Q15" s="792" t="s">
        <v>1225</v>
      </c>
      <c r="R15" s="792">
        <v>5</v>
      </c>
      <c r="S15" s="792">
        <v>5</v>
      </c>
    </row>
    <row r="16" spans="1:19" s="813" customFormat="1" ht="63.75" customHeight="1">
      <c r="A16" s="790">
        <v>2021</v>
      </c>
      <c r="B16" s="793">
        <v>21</v>
      </c>
      <c r="C16" s="793">
        <v>10</v>
      </c>
      <c r="D16" s="793">
        <v>11</v>
      </c>
      <c r="E16" s="793">
        <v>16</v>
      </c>
      <c r="F16" s="793">
        <v>5</v>
      </c>
      <c r="G16" s="793" t="s">
        <v>1225</v>
      </c>
      <c r="H16" s="793">
        <v>5</v>
      </c>
      <c r="I16" s="793">
        <v>5</v>
      </c>
      <c r="J16" s="793" t="s">
        <v>1225</v>
      </c>
      <c r="K16" s="793">
        <v>1</v>
      </c>
      <c r="L16" s="793" t="s">
        <v>1225</v>
      </c>
      <c r="M16" s="793" t="s">
        <v>1225</v>
      </c>
      <c r="N16" s="793" t="s">
        <v>1225</v>
      </c>
      <c r="O16" s="793">
        <v>5</v>
      </c>
      <c r="P16" s="793" t="s">
        <v>1225</v>
      </c>
      <c r="Q16" s="793" t="s">
        <v>1225</v>
      </c>
      <c r="R16" s="793">
        <v>5</v>
      </c>
      <c r="S16" s="793">
        <v>5</v>
      </c>
    </row>
    <row r="17" spans="1:19" s="813" customFormat="1" ht="7.5" customHeight="1">
      <c r="A17" s="790"/>
      <c r="B17" s="793"/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3"/>
      <c r="O17" s="793"/>
      <c r="P17" s="793"/>
      <c r="Q17" s="793"/>
      <c r="R17" s="793"/>
      <c r="S17" s="793"/>
    </row>
    <row r="18" spans="1:19" s="813" customFormat="1" ht="36.75" customHeight="1">
      <c r="A18" s="791" t="s">
        <v>620</v>
      </c>
      <c r="B18" s="792" t="s">
        <v>1225</v>
      </c>
      <c r="C18" s="792" t="s">
        <v>1225</v>
      </c>
      <c r="D18" s="792" t="s">
        <v>1225</v>
      </c>
      <c r="E18" s="792" t="s">
        <v>1225</v>
      </c>
      <c r="F18" s="792" t="s">
        <v>1225</v>
      </c>
      <c r="G18" s="792" t="s">
        <v>1225</v>
      </c>
      <c r="H18" s="792" t="s">
        <v>1225</v>
      </c>
      <c r="I18" s="792" t="s">
        <v>1225</v>
      </c>
      <c r="J18" s="792" t="s">
        <v>1225</v>
      </c>
      <c r="K18" s="792" t="s">
        <v>1225</v>
      </c>
      <c r="L18" s="792" t="s">
        <v>1225</v>
      </c>
      <c r="M18" s="792" t="s">
        <v>1225</v>
      </c>
      <c r="N18" s="792" t="s">
        <v>1225</v>
      </c>
      <c r="O18" s="792" t="s">
        <v>1225</v>
      </c>
      <c r="P18" s="792" t="s">
        <v>1225</v>
      </c>
      <c r="Q18" s="792" t="s">
        <v>1225</v>
      </c>
      <c r="R18" s="792" t="s">
        <v>1225</v>
      </c>
      <c r="S18" s="792">
        <v>1</v>
      </c>
    </row>
    <row r="19" spans="1:19" s="813" customFormat="1" ht="36.75" customHeight="1">
      <c r="A19" s="791" t="s">
        <v>621</v>
      </c>
      <c r="B19" s="792">
        <v>5</v>
      </c>
      <c r="C19" s="816">
        <v>2</v>
      </c>
      <c r="D19" s="792">
        <v>3</v>
      </c>
      <c r="E19" s="792">
        <v>4</v>
      </c>
      <c r="F19" s="792">
        <v>1</v>
      </c>
      <c r="G19" s="831" t="s">
        <v>1225</v>
      </c>
      <c r="H19" s="792">
        <v>1</v>
      </c>
      <c r="I19" s="792">
        <v>1</v>
      </c>
      <c r="J19" s="792" t="s">
        <v>1225</v>
      </c>
      <c r="K19" s="792">
        <v>1</v>
      </c>
      <c r="L19" s="792" t="s">
        <v>1225</v>
      </c>
      <c r="M19" s="792" t="s">
        <v>1225</v>
      </c>
      <c r="N19" s="792" t="s">
        <v>1225</v>
      </c>
      <c r="O19" s="792">
        <v>1</v>
      </c>
      <c r="P19" s="792" t="s">
        <v>1225</v>
      </c>
      <c r="Q19" s="792" t="s">
        <v>1225</v>
      </c>
      <c r="R19" s="792">
        <v>1</v>
      </c>
      <c r="S19" s="792" t="s">
        <v>1225</v>
      </c>
    </row>
    <row r="20" spans="1:19" s="813" customFormat="1" ht="36.75" customHeight="1">
      <c r="A20" s="791" t="s">
        <v>622</v>
      </c>
      <c r="B20" s="792">
        <v>4</v>
      </c>
      <c r="C20" s="816">
        <v>2</v>
      </c>
      <c r="D20" s="792">
        <v>2</v>
      </c>
      <c r="E20" s="792">
        <v>3</v>
      </c>
      <c r="F20" s="792">
        <v>1</v>
      </c>
      <c r="G20" s="831" t="s">
        <v>1225</v>
      </c>
      <c r="H20" s="792">
        <v>1</v>
      </c>
      <c r="I20" s="792">
        <v>1</v>
      </c>
      <c r="J20" s="792" t="s">
        <v>1225</v>
      </c>
      <c r="K20" s="792" t="s">
        <v>1225</v>
      </c>
      <c r="L20" s="792" t="s">
        <v>1225</v>
      </c>
      <c r="M20" s="792" t="s">
        <v>1225</v>
      </c>
      <c r="N20" s="792" t="s">
        <v>1225</v>
      </c>
      <c r="O20" s="792">
        <v>1</v>
      </c>
      <c r="P20" s="792" t="s">
        <v>1225</v>
      </c>
      <c r="Q20" s="792" t="s">
        <v>1225</v>
      </c>
      <c r="R20" s="792">
        <v>1</v>
      </c>
      <c r="S20" s="792">
        <v>1</v>
      </c>
    </row>
    <row r="21" spans="1:19" s="813" customFormat="1" ht="36.75" customHeight="1">
      <c r="A21" s="791" t="s">
        <v>623</v>
      </c>
      <c r="B21" s="792">
        <v>4</v>
      </c>
      <c r="C21" s="816">
        <v>2</v>
      </c>
      <c r="D21" s="792">
        <v>2</v>
      </c>
      <c r="E21" s="792">
        <v>3</v>
      </c>
      <c r="F21" s="792">
        <v>1</v>
      </c>
      <c r="G21" s="831" t="s">
        <v>1225</v>
      </c>
      <c r="H21" s="792">
        <v>1</v>
      </c>
      <c r="I21" s="792">
        <v>1</v>
      </c>
      <c r="J21" s="792" t="s">
        <v>1225</v>
      </c>
      <c r="K21" s="792" t="s">
        <v>1225</v>
      </c>
      <c r="L21" s="792" t="s">
        <v>1225</v>
      </c>
      <c r="M21" s="792" t="s">
        <v>1225</v>
      </c>
      <c r="N21" s="792" t="s">
        <v>1225</v>
      </c>
      <c r="O21" s="792">
        <v>1</v>
      </c>
      <c r="P21" s="792" t="s">
        <v>1225</v>
      </c>
      <c r="Q21" s="792" t="s">
        <v>1225</v>
      </c>
      <c r="R21" s="792">
        <v>1</v>
      </c>
      <c r="S21" s="792">
        <v>2</v>
      </c>
    </row>
    <row r="22" spans="1:19" s="813" customFormat="1" ht="36.75" customHeight="1">
      <c r="A22" s="791" t="s">
        <v>624</v>
      </c>
      <c r="B22" s="792">
        <v>4</v>
      </c>
      <c r="C22" s="816">
        <v>2</v>
      </c>
      <c r="D22" s="792">
        <v>2</v>
      </c>
      <c r="E22" s="792">
        <v>3</v>
      </c>
      <c r="F22" s="792">
        <v>1</v>
      </c>
      <c r="G22" s="831" t="s">
        <v>1225</v>
      </c>
      <c r="H22" s="792">
        <v>1</v>
      </c>
      <c r="I22" s="792">
        <v>1</v>
      </c>
      <c r="J22" s="792" t="s">
        <v>1225</v>
      </c>
      <c r="K22" s="792" t="s">
        <v>1225</v>
      </c>
      <c r="L22" s="792" t="s">
        <v>1225</v>
      </c>
      <c r="M22" s="792" t="s">
        <v>1225</v>
      </c>
      <c r="N22" s="792" t="s">
        <v>1225</v>
      </c>
      <c r="O22" s="792">
        <v>1</v>
      </c>
      <c r="P22" s="792" t="s">
        <v>1225</v>
      </c>
      <c r="Q22" s="792" t="s">
        <v>1225</v>
      </c>
      <c r="R22" s="792">
        <v>1</v>
      </c>
      <c r="S22" s="792">
        <v>1</v>
      </c>
    </row>
    <row r="23" spans="1:19" s="813" customFormat="1" ht="36.75" customHeight="1">
      <c r="A23" s="791" t="s">
        <v>625</v>
      </c>
      <c r="B23" s="792">
        <v>4</v>
      </c>
      <c r="C23" s="816">
        <v>2</v>
      </c>
      <c r="D23" s="792">
        <v>2</v>
      </c>
      <c r="E23" s="792">
        <v>3</v>
      </c>
      <c r="F23" s="792">
        <v>1</v>
      </c>
      <c r="G23" s="831" t="s">
        <v>1225</v>
      </c>
      <c r="H23" s="792">
        <v>1</v>
      </c>
      <c r="I23" s="792">
        <v>1</v>
      </c>
      <c r="J23" s="792" t="s">
        <v>1225</v>
      </c>
      <c r="K23" s="792" t="s">
        <v>1225</v>
      </c>
      <c r="L23" s="792" t="s">
        <v>1225</v>
      </c>
      <c r="M23" s="792" t="s">
        <v>1225</v>
      </c>
      <c r="N23" s="792" t="s">
        <v>1225</v>
      </c>
      <c r="O23" s="792">
        <v>1</v>
      </c>
      <c r="P23" s="792" t="s">
        <v>1225</v>
      </c>
      <c r="Q23" s="792" t="s">
        <v>1225</v>
      </c>
      <c r="R23" s="792">
        <v>1</v>
      </c>
      <c r="S23" s="792" t="s">
        <v>1225</v>
      </c>
    </row>
    <row r="24" spans="1:19" s="813" customFormat="1" ht="7.5" customHeight="1">
      <c r="A24" s="35"/>
      <c r="B24" s="33"/>
      <c r="C24" s="176"/>
      <c r="D24" s="179"/>
      <c r="E24" s="17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79"/>
    </row>
    <row r="25" spans="1:19" s="812" customFormat="1" ht="15" customHeight="1">
      <c r="A25" s="338" t="s">
        <v>670</v>
      </c>
      <c r="B25" s="338"/>
      <c r="C25" s="338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39"/>
      <c r="O25" s="361"/>
      <c r="P25" s="339"/>
      <c r="Q25" s="339"/>
      <c r="R25" s="339"/>
      <c r="S25" s="339"/>
    </row>
    <row r="26" spans="1:19" s="812" customFormat="1" ht="15" customHeight="1">
      <c r="A26" s="338" t="s">
        <v>671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8"/>
      <c r="P26" s="336"/>
      <c r="Q26" s="336"/>
      <c r="R26" s="336"/>
      <c r="S26" s="336"/>
    </row>
  </sheetData>
  <sheetProtection/>
  <mergeCells count="5">
    <mergeCell ref="C7:C10"/>
    <mergeCell ref="D7:D10"/>
    <mergeCell ref="B5:D5"/>
    <mergeCell ref="B6:D6"/>
    <mergeCell ref="L2:S2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view="pageBreakPreview" zoomScaleSheetLayoutView="100" zoomScalePageLayoutView="0" workbookViewId="0" topLeftCell="A1">
      <selection activeCell="L17" sqref="L17"/>
    </sheetView>
  </sheetViews>
  <sheetFormatPr defaultColWidth="9.00390625" defaultRowHeight="14.25"/>
  <cols>
    <col min="1" max="1" width="6.875" style="91" customWidth="1"/>
    <col min="2" max="4" width="8.125" style="91" customWidth="1"/>
    <col min="5" max="5" width="10.625" style="91" customWidth="1"/>
    <col min="6" max="6" width="12.625" style="91" customWidth="1"/>
    <col min="7" max="8" width="9.375" style="91" customWidth="1"/>
    <col min="9" max="9" width="12.625" style="91" customWidth="1"/>
    <col min="10" max="16384" width="9.00390625" style="91" customWidth="1"/>
  </cols>
  <sheetData>
    <row r="1" spans="1:9" s="168" customFormat="1" ht="18.75" customHeight="1">
      <c r="A1" s="167"/>
      <c r="B1" s="165"/>
      <c r="C1" s="165"/>
      <c r="D1" s="165"/>
      <c r="E1" s="165"/>
      <c r="F1" s="165"/>
      <c r="G1" s="165"/>
      <c r="H1" s="166"/>
      <c r="I1" s="166"/>
    </row>
    <row r="2" spans="1:9" s="8" customFormat="1" ht="24.75" customHeight="1">
      <c r="A2" s="1234" t="s">
        <v>499</v>
      </c>
      <c r="B2" s="1234"/>
      <c r="C2" s="1234"/>
      <c r="D2" s="1234"/>
      <c r="E2" s="1234"/>
      <c r="F2" s="1234"/>
      <c r="G2" s="1234"/>
      <c r="H2" s="1234"/>
      <c r="I2" s="1234"/>
    </row>
    <row r="3" spans="1:9" s="94" customFormat="1" ht="24.75" customHeight="1">
      <c r="A3" s="301" t="s">
        <v>586</v>
      </c>
      <c r="B3" s="294"/>
      <c r="C3" s="294"/>
      <c r="D3" s="294"/>
      <c r="E3" s="294"/>
      <c r="F3" s="294"/>
      <c r="G3" s="294"/>
      <c r="H3" s="302"/>
      <c r="I3" s="302"/>
    </row>
    <row r="4" spans="1:9" s="12" customFormat="1" ht="15" customHeight="1" thickBot="1">
      <c r="A4" s="96" t="s">
        <v>1250</v>
      </c>
      <c r="B4" s="96"/>
      <c r="C4" s="96"/>
      <c r="D4" s="11"/>
      <c r="E4" s="11" t="s">
        <v>69</v>
      </c>
      <c r="F4" s="11"/>
      <c r="G4" s="11"/>
      <c r="H4" s="11"/>
      <c r="I4" s="11"/>
    </row>
    <row r="5" spans="1:9" s="3" customFormat="1" ht="16.5" customHeight="1">
      <c r="A5" s="155"/>
      <c r="B5" s="28" t="s">
        <v>692</v>
      </c>
      <c r="C5" s="28"/>
      <c r="D5" s="28"/>
      <c r="E5" s="28"/>
      <c r="F5" s="28"/>
      <c r="G5" s="28"/>
      <c r="H5" s="28"/>
      <c r="I5" s="28"/>
    </row>
    <row r="6" spans="1:9" s="3" customFormat="1" ht="16.5" customHeight="1">
      <c r="A6" s="29"/>
      <c r="B6" s="36" t="s">
        <v>693</v>
      </c>
      <c r="C6" s="84" t="s">
        <v>694</v>
      </c>
      <c r="D6" s="81"/>
      <c r="E6" s="80" t="s">
        <v>695</v>
      </c>
      <c r="F6" s="80" t="s">
        <v>696</v>
      </c>
      <c r="G6" s="80" t="s">
        <v>697</v>
      </c>
      <c r="H6" s="80" t="s">
        <v>698</v>
      </c>
      <c r="I6" s="158" t="s">
        <v>709</v>
      </c>
    </row>
    <row r="7" spans="1:9" s="3" customFormat="1" ht="16.5" customHeight="1">
      <c r="A7" s="29" t="s">
        <v>638</v>
      </c>
      <c r="B7" s="31"/>
      <c r="C7" s="31"/>
      <c r="D7" s="37"/>
      <c r="E7" s="38" t="s">
        <v>498</v>
      </c>
      <c r="F7" s="38" t="s">
        <v>699</v>
      </c>
      <c r="G7" s="38" t="s">
        <v>700</v>
      </c>
      <c r="H7" s="38"/>
      <c r="I7" s="32" t="s">
        <v>701</v>
      </c>
    </row>
    <row r="8" spans="1:9" s="3" customFormat="1" ht="16.5" customHeight="1">
      <c r="A8" s="29"/>
      <c r="B8" s="31"/>
      <c r="C8" s="31" t="s">
        <v>484</v>
      </c>
      <c r="D8" s="37"/>
      <c r="E8" s="38" t="s">
        <v>497</v>
      </c>
      <c r="F8" s="38" t="s">
        <v>496</v>
      </c>
      <c r="G8" s="38" t="s">
        <v>495</v>
      </c>
      <c r="H8" s="38" t="s">
        <v>494</v>
      </c>
      <c r="I8" s="328" t="s">
        <v>493</v>
      </c>
    </row>
    <row r="9" spans="1:9" s="3" customFormat="1" ht="16.5" customHeight="1">
      <c r="A9" s="35"/>
      <c r="B9" s="39" t="s">
        <v>70</v>
      </c>
      <c r="C9" s="39" t="s">
        <v>492</v>
      </c>
      <c r="D9" s="40"/>
      <c r="E9" s="34" t="s">
        <v>491</v>
      </c>
      <c r="F9" s="34" t="s">
        <v>490</v>
      </c>
      <c r="G9" s="34" t="s">
        <v>489</v>
      </c>
      <c r="H9" s="34" t="s">
        <v>488</v>
      </c>
      <c r="I9" s="375" t="s">
        <v>487</v>
      </c>
    </row>
    <row r="10" spans="1:9" s="3" customFormat="1" ht="37.5" customHeight="1">
      <c r="A10" s="29">
        <v>2016</v>
      </c>
      <c r="B10" s="810" t="s">
        <v>1225</v>
      </c>
      <c r="C10" s="792"/>
      <c r="D10" s="792" t="s">
        <v>1225</v>
      </c>
      <c r="E10" s="792" t="s">
        <v>1225</v>
      </c>
      <c r="F10" s="792" t="s">
        <v>1225</v>
      </c>
      <c r="G10" s="792" t="s">
        <v>1225</v>
      </c>
      <c r="H10" s="792" t="s">
        <v>1225</v>
      </c>
      <c r="I10" s="792" t="s">
        <v>1225</v>
      </c>
    </row>
    <row r="11" spans="1:9" s="3" customFormat="1" ht="37.5" customHeight="1">
      <c r="A11" s="29">
        <v>2017</v>
      </c>
      <c r="B11" s="792" t="s">
        <v>1225</v>
      </c>
      <c r="C11" s="792"/>
      <c r="D11" s="792" t="s">
        <v>1225</v>
      </c>
      <c r="E11" s="792" t="s">
        <v>1225</v>
      </c>
      <c r="F11" s="792" t="s">
        <v>1225</v>
      </c>
      <c r="G11" s="792" t="s">
        <v>1225</v>
      </c>
      <c r="H11" s="792" t="s">
        <v>1225</v>
      </c>
      <c r="I11" s="792" t="s">
        <v>1225</v>
      </c>
    </row>
    <row r="12" spans="1:10" s="90" customFormat="1" ht="37.5" customHeight="1">
      <c r="A12" s="29">
        <v>2018</v>
      </c>
      <c r="B12" s="792" t="s">
        <v>1225</v>
      </c>
      <c r="C12" s="792"/>
      <c r="D12" s="792" t="s">
        <v>1225</v>
      </c>
      <c r="E12" s="792" t="s">
        <v>1225</v>
      </c>
      <c r="F12" s="792" t="s">
        <v>1225</v>
      </c>
      <c r="G12" s="792" t="s">
        <v>1225</v>
      </c>
      <c r="H12" s="792" t="s">
        <v>1225</v>
      </c>
      <c r="I12" s="792" t="s">
        <v>1225</v>
      </c>
      <c r="J12" s="161"/>
    </row>
    <row r="13" spans="1:10" s="90" customFormat="1" ht="37.5" customHeight="1">
      <c r="A13" s="29">
        <v>2019</v>
      </c>
      <c r="B13" s="792" t="s">
        <v>1225</v>
      </c>
      <c r="C13" s="792"/>
      <c r="D13" s="809" t="s">
        <v>1225</v>
      </c>
      <c r="E13" s="792" t="s">
        <v>1225</v>
      </c>
      <c r="F13" s="792" t="s">
        <v>1225</v>
      </c>
      <c r="G13" s="792" t="s">
        <v>1225</v>
      </c>
      <c r="H13" s="792" t="s">
        <v>1225</v>
      </c>
      <c r="I13" s="792" t="s">
        <v>1225</v>
      </c>
      <c r="J13" s="161"/>
    </row>
    <row r="14" spans="1:10" s="90" customFormat="1" ht="37.5" customHeight="1">
      <c r="A14" s="29">
        <v>2020</v>
      </c>
      <c r="B14" s="792" t="s">
        <v>1225</v>
      </c>
      <c r="C14" s="792"/>
      <c r="D14" s="816" t="s">
        <v>1225</v>
      </c>
      <c r="E14" s="792" t="s">
        <v>1225</v>
      </c>
      <c r="F14" s="809" t="s">
        <v>1225</v>
      </c>
      <c r="G14" s="792" t="s">
        <v>1225</v>
      </c>
      <c r="H14" s="792" t="s">
        <v>1225</v>
      </c>
      <c r="I14" s="792" t="s">
        <v>1225</v>
      </c>
      <c r="J14" s="161"/>
    </row>
    <row r="15" spans="1:9" s="3" customFormat="1" ht="42" customHeight="1">
      <c r="A15" s="832">
        <v>2021</v>
      </c>
      <c r="B15" s="835" t="s">
        <v>1225</v>
      </c>
      <c r="C15" s="834"/>
      <c r="D15" s="834" t="s">
        <v>1225</v>
      </c>
      <c r="E15" s="834" t="s">
        <v>1225</v>
      </c>
      <c r="F15" s="834" t="s">
        <v>1225</v>
      </c>
      <c r="G15" s="834" t="s">
        <v>1225</v>
      </c>
      <c r="H15" s="834" t="s">
        <v>1225</v>
      </c>
      <c r="I15" s="834" t="s">
        <v>1225</v>
      </c>
    </row>
    <row r="16" spans="1:9" s="3" customFormat="1" ht="15" customHeight="1" thickBot="1">
      <c r="A16" s="162"/>
      <c r="B16" s="27"/>
      <c r="C16" s="27"/>
      <c r="D16" s="27"/>
      <c r="E16" s="27"/>
      <c r="F16" s="27"/>
      <c r="G16" s="27"/>
      <c r="H16" s="27"/>
      <c r="I16" s="27"/>
    </row>
    <row r="17" spans="1:9" s="3" customFormat="1" ht="16.5" customHeight="1">
      <c r="A17" s="155"/>
      <c r="B17" s="28" t="s">
        <v>702</v>
      </c>
      <c r="C17" s="28"/>
      <c r="D17" s="72" t="s">
        <v>710</v>
      </c>
      <c r="E17" s="28"/>
      <c r="F17" s="28"/>
      <c r="G17" s="28"/>
      <c r="H17" s="28"/>
      <c r="I17" s="28"/>
    </row>
    <row r="18" spans="1:9" s="3" customFormat="1" ht="16.5" customHeight="1">
      <c r="A18" s="29"/>
      <c r="B18" s="157" t="s">
        <v>703</v>
      </c>
      <c r="C18" s="82" t="s">
        <v>1249</v>
      </c>
      <c r="D18" s="38" t="s">
        <v>693</v>
      </c>
      <c r="E18" s="80" t="s">
        <v>705</v>
      </c>
      <c r="F18" s="80" t="s">
        <v>706</v>
      </c>
      <c r="G18" s="80" t="s">
        <v>707</v>
      </c>
      <c r="H18" s="80" t="s">
        <v>708</v>
      </c>
      <c r="I18" s="158" t="s">
        <v>704</v>
      </c>
    </row>
    <row r="19" spans="1:9" s="3" customFormat="1" ht="16.5" customHeight="1">
      <c r="A19" s="29" t="s">
        <v>638</v>
      </c>
      <c r="B19" s="29" t="s">
        <v>486</v>
      </c>
      <c r="C19" s="30"/>
      <c r="D19" s="38"/>
      <c r="E19" s="38"/>
      <c r="F19" s="38"/>
      <c r="G19" s="38"/>
      <c r="H19" s="38"/>
      <c r="I19" s="32"/>
    </row>
    <row r="20" spans="1:9" s="3" customFormat="1" ht="16.5" customHeight="1">
      <c r="A20" s="29"/>
      <c r="B20" s="29" t="s">
        <v>485</v>
      </c>
      <c r="C20" s="30"/>
      <c r="D20" s="38"/>
      <c r="E20" s="38" t="s">
        <v>484</v>
      </c>
      <c r="F20" s="38" t="s">
        <v>484</v>
      </c>
      <c r="G20" s="38"/>
      <c r="H20" s="38"/>
      <c r="I20" s="32"/>
    </row>
    <row r="21" spans="1:9" s="3" customFormat="1" ht="16.5" customHeight="1">
      <c r="A21" s="35"/>
      <c r="B21" s="35" t="s">
        <v>483</v>
      </c>
      <c r="C21" s="66" t="s">
        <v>81</v>
      </c>
      <c r="D21" s="34" t="s">
        <v>70</v>
      </c>
      <c r="E21" s="34" t="s">
        <v>482</v>
      </c>
      <c r="F21" s="34" t="s">
        <v>481</v>
      </c>
      <c r="G21" s="34" t="s">
        <v>3</v>
      </c>
      <c r="H21" s="34" t="s">
        <v>4</v>
      </c>
      <c r="I21" s="33" t="s">
        <v>480</v>
      </c>
    </row>
    <row r="22" spans="1:9" s="3" customFormat="1" ht="37.5" customHeight="1">
      <c r="A22" s="29">
        <v>2016</v>
      </c>
      <c r="B22" s="794" t="s">
        <v>1225</v>
      </c>
      <c r="C22" s="815" t="s">
        <v>1225</v>
      </c>
      <c r="D22" s="794" t="s">
        <v>1225</v>
      </c>
      <c r="E22" s="794" t="s">
        <v>1225</v>
      </c>
      <c r="F22" s="794" t="s">
        <v>1225</v>
      </c>
      <c r="G22" s="794" t="s">
        <v>1225</v>
      </c>
      <c r="H22" s="794" t="s">
        <v>1225</v>
      </c>
      <c r="I22" s="794" t="s">
        <v>1225</v>
      </c>
    </row>
    <row r="23" spans="1:9" s="3" customFormat="1" ht="37.5" customHeight="1">
      <c r="A23" s="29">
        <v>2017</v>
      </c>
      <c r="B23" s="794" t="s">
        <v>1225</v>
      </c>
      <c r="C23" s="792" t="s">
        <v>1225</v>
      </c>
      <c r="D23" s="794" t="s">
        <v>1225</v>
      </c>
      <c r="E23" s="794" t="s">
        <v>1225</v>
      </c>
      <c r="F23" s="794" t="s">
        <v>1225</v>
      </c>
      <c r="G23" s="794" t="s">
        <v>1225</v>
      </c>
      <c r="H23" s="794" t="s">
        <v>1225</v>
      </c>
      <c r="I23" s="794" t="s">
        <v>1225</v>
      </c>
    </row>
    <row r="24" spans="1:9" s="90" customFormat="1" ht="37.5" customHeight="1">
      <c r="A24" s="29">
        <v>2018</v>
      </c>
      <c r="B24" s="794" t="s">
        <v>1225</v>
      </c>
      <c r="C24" s="792" t="s">
        <v>1225</v>
      </c>
      <c r="D24" s="792" t="s">
        <v>1225</v>
      </c>
      <c r="E24" s="792" t="s">
        <v>1225</v>
      </c>
      <c r="F24" s="792" t="s">
        <v>1225</v>
      </c>
      <c r="G24" s="792" t="s">
        <v>1225</v>
      </c>
      <c r="H24" s="792" t="s">
        <v>1225</v>
      </c>
      <c r="I24" s="792" t="s">
        <v>1225</v>
      </c>
    </row>
    <row r="25" spans="1:9" s="90" customFormat="1" ht="37.5" customHeight="1">
      <c r="A25" s="29">
        <v>2019</v>
      </c>
      <c r="B25" s="794" t="s">
        <v>1225</v>
      </c>
      <c r="C25" s="792" t="s">
        <v>1225</v>
      </c>
      <c r="D25" s="792" t="s">
        <v>1225</v>
      </c>
      <c r="E25" s="792" t="s">
        <v>1225</v>
      </c>
      <c r="F25" s="792" t="s">
        <v>1225</v>
      </c>
      <c r="G25" s="792" t="s">
        <v>1225</v>
      </c>
      <c r="H25" s="792" t="s">
        <v>1225</v>
      </c>
      <c r="I25" s="792" t="s">
        <v>1225</v>
      </c>
    </row>
    <row r="26" spans="1:9" s="90" customFormat="1" ht="37.5" customHeight="1">
      <c r="A26" s="29">
        <v>2020</v>
      </c>
      <c r="B26" s="794" t="s">
        <v>1225</v>
      </c>
      <c r="C26" s="792" t="s">
        <v>1225</v>
      </c>
      <c r="D26" s="792" t="s">
        <v>1225</v>
      </c>
      <c r="E26" s="792" t="s">
        <v>1225</v>
      </c>
      <c r="F26" s="792" t="s">
        <v>1225</v>
      </c>
      <c r="G26" s="792" t="s">
        <v>1225</v>
      </c>
      <c r="H26" s="792" t="s">
        <v>1225</v>
      </c>
      <c r="I26" s="792" t="s">
        <v>1225</v>
      </c>
    </row>
    <row r="27" spans="1:9" s="2" customFormat="1" ht="42" customHeight="1">
      <c r="A27" s="833">
        <v>2021</v>
      </c>
      <c r="B27" s="834" t="s">
        <v>1225</v>
      </c>
      <c r="C27" s="834" t="s">
        <v>1225</v>
      </c>
      <c r="D27" s="834" t="s">
        <v>1225</v>
      </c>
      <c r="E27" s="834" t="s">
        <v>1225</v>
      </c>
      <c r="F27" s="834" t="s">
        <v>1225</v>
      </c>
      <c r="G27" s="834" t="s">
        <v>1225</v>
      </c>
      <c r="H27" s="834" t="s">
        <v>1225</v>
      </c>
      <c r="I27" s="834" t="s">
        <v>1225</v>
      </c>
    </row>
    <row r="28" spans="1:9" s="336" customFormat="1" ht="15" customHeight="1">
      <c r="A28" s="337" t="s">
        <v>711</v>
      </c>
      <c r="B28" s="337"/>
      <c r="C28" s="337"/>
      <c r="D28" s="337"/>
      <c r="E28" s="337"/>
      <c r="F28" s="337"/>
      <c r="G28" s="337"/>
      <c r="H28" s="337"/>
      <c r="I28" s="338"/>
    </row>
    <row r="29" ht="12">
      <c r="I29" s="114"/>
    </row>
    <row r="30" spans="1:9" ht="12">
      <c r="A30" s="116"/>
      <c r="I30" s="114"/>
    </row>
    <row r="31" ht="12">
      <c r="I31" s="114"/>
    </row>
    <row r="32" ht="12">
      <c r="I32" s="114"/>
    </row>
    <row r="33" ht="12">
      <c r="I33" s="114"/>
    </row>
  </sheetData>
  <sheetProtection/>
  <mergeCells count="1">
    <mergeCell ref="A2:I2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view="pageBreakPreview" zoomScaleSheetLayoutView="100" workbookViewId="0" topLeftCell="A1">
      <selection activeCell="K22" sqref="K22"/>
    </sheetView>
  </sheetViews>
  <sheetFormatPr defaultColWidth="9.00390625" defaultRowHeight="14.25"/>
  <cols>
    <col min="1" max="1" width="8.125" style="91" customWidth="1"/>
    <col min="2" max="2" width="10.625" style="91" customWidth="1"/>
    <col min="3" max="4" width="8.625" style="91" customWidth="1"/>
    <col min="5" max="6" width="9.625" style="91" customWidth="1"/>
    <col min="7" max="7" width="10.625" style="91" customWidth="1"/>
    <col min="8" max="9" width="9.625" style="91" customWidth="1"/>
    <col min="10" max="16384" width="9.00390625" style="91" customWidth="1"/>
  </cols>
  <sheetData>
    <row r="1" spans="1:8" s="168" customFormat="1" ht="18.75" customHeight="1">
      <c r="A1" s="165"/>
      <c r="B1" s="165"/>
      <c r="C1" s="165"/>
      <c r="D1" s="165"/>
      <c r="E1" s="165"/>
      <c r="F1" s="165"/>
      <c r="G1" s="165"/>
      <c r="H1" s="166"/>
    </row>
    <row r="2" spans="1:9" s="8" customFormat="1" ht="24.75" customHeight="1">
      <c r="A2" s="293" t="s">
        <v>521</v>
      </c>
      <c r="B2" s="294"/>
      <c r="C2" s="294"/>
      <c r="D2" s="294"/>
      <c r="E2" s="294"/>
      <c r="F2" s="294"/>
      <c r="G2" s="294"/>
      <c r="H2" s="302"/>
      <c r="I2" s="302"/>
    </row>
    <row r="3" spans="1:9" s="94" customFormat="1" ht="24.75" customHeight="1">
      <c r="A3" s="301" t="s">
        <v>587</v>
      </c>
      <c r="B3" s="294"/>
      <c r="C3" s="294"/>
      <c r="D3" s="294"/>
      <c r="E3" s="294"/>
      <c r="F3" s="294"/>
      <c r="G3" s="294"/>
      <c r="H3" s="302"/>
      <c r="I3" s="302"/>
    </row>
    <row r="4" spans="1:9" s="12" customFormat="1" ht="15" customHeight="1" thickBot="1">
      <c r="A4" s="96" t="s">
        <v>1250</v>
      </c>
      <c r="B4" s="96"/>
      <c r="C4" s="96"/>
      <c r="D4" s="11"/>
      <c r="E4" s="11" t="s">
        <v>69</v>
      </c>
      <c r="F4" s="11"/>
      <c r="G4" s="11"/>
      <c r="H4" s="11"/>
      <c r="I4" s="11"/>
    </row>
    <row r="5" spans="1:9" s="3" customFormat="1" ht="16.5" customHeight="1">
      <c r="A5" s="155"/>
      <c r="B5" s="28" t="s">
        <v>712</v>
      </c>
      <c r="C5" s="28"/>
      <c r="D5" s="28"/>
      <c r="E5" s="28"/>
      <c r="F5" s="28"/>
      <c r="G5" s="28"/>
      <c r="H5" s="28"/>
      <c r="I5" s="28"/>
    </row>
    <row r="6" spans="1:9" s="3" customFormat="1" ht="16.5" customHeight="1">
      <c r="A6" s="29"/>
      <c r="B6" s="36" t="s">
        <v>105</v>
      </c>
      <c r="C6" s="85" t="s">
        <v>119</v>
      </c>
      <c r="D6" s="81"/>
      <c r="E6" s="80" t="s">
        <v>109</v>
      </c>
      <c r="F6" s="80" t="s">
        <v>110</v>
      </c>
      <c r="G6" s="80" t="s">
        <v>111</v>
      </c>
      <c r="H6" s="80" t="s">
        <v>112</v>
      </c>
      <c r="I6" s="158" t="s">
        <v>113</v>
      </c>
    </row>
    <row r="7" spans="1:9" s="3" customFormat="1" ht="16.5" customHeight="1">
      <c r="A7" s="29" t="s">
        <v>638</v>
      </c>
      <c r="B7" s="31"/>
      <c r="C7" s="36" t="s">
        <v>106</v>
      </c>
      <c r="D7" s="37"/>
      <c r="E7" s="38"/>
      <c r="F7" s="38" t="s">
        <v>518</v>
      </c>
      <c r="G7" s="38" t="s">
        <v>120</v>
      </c>
      <c r="H7" s="38" t="s">
        <v>520</v>
      </c>
      <c r="I7" s="32"/>
    </row>
    <row r="8" spans="1:9" s="3" customFormat="1" ht="16.5" customHeight="1">
      <c r="A8" s="29"/>
      <c r="B8" s="31"/>
      <c r="C8" s="36" t="s">
        <v>519</v>
      </c>
      <c r="D8" s="37"/>
      <c r="E8" s="38" t="s">
        <v>518</v>
      </c>
      <c r="F8" s="38" t="s">
        <v>517</v>
      </c>
      <c r="G8" s="38" t="s">
        <v>516</v>
      </c>
      <c r="H8" s="38" t="s">
        <v>515</v>
      </c>
      <c r="I8" s="32" t="s">
        <v>6</v>
      </c>
    </row>
    <row r="9" spans="1:9" s="3" customFormat="1" ht="16.5" customHeight="1">
      <c r="A9" s="35"/>
      <c r="B9" s="39" t="s">
        <v>70</v>
      </c>
      <c r="C9" s="68" t="s">
        <v>514</v>
      </c>
      <c r="D9" s="40"/>
      <c r="E9" s="34" t="s">
        <v>513</v>
      </c>
      <c r="F9" s="34" t="s">
        <v>512</v>
      </c>
      <c r="G9" s="34" t="s">
        <v>511</v>
      </c>
      <c r="H9" s="34" t="s">
        <v>510</v>
      </c>
      <c r="I9" s="33" t="s">
        <v>509</v>
      </c>
    </row>
    <row r="10" spans="1:9" s="3" customFormat="1" ht="37.5" customHeight="1">
      <c r="A10" s="29">
        <v>2016</v>
      </c>
      <c r="B10" s="836">
        <v>2</v>
      </c>
      <c r="C10" s="815"/>
      <c r="D10" s="815" t="s">
        <v>1225</v>
      </c>
      <c r="E10" s="794" t="s">
        <v>1225</v>
      </c>
      <c r="F10" s="794" t="s">
        <v>1225</v>
      </c>
      <c r="G10" s="792">
        <v>2</v>
      </c>
      <c r="H10" s="794" t="s">
        <v>1225</v>
      </c>
      <c r="I10" s="792" t="s">
        <v>1225</v>
      </c>
    </row>
    <row r="11" spans="1:9" s="3" customFormat="1" ht="37.5" customHeight="1">
      <c r="A11" s="29">
        <v>2017</v>
      </c>
      <c r="B11" s="810" t="s">
        <v>1225</v>
      </c>
      <c r="C11" s="792"/>
      <c r="D11" s="792" t="s">
        <v>1225</v>
      </c>
      <c r="E11" s="792" t="s">
        <v>1225</v>
      </c>
      <c r="F11" s="794" t="s">
        <v>1225</v>
      </c>
      <c r="G11" s="792" t="s">
        <v>1225</v>
      </c>
      <c r="H11" s="794" t="s">
        <v>1225</v>
      </c>
      <c r="I11" s="792" t="s">
        <v>1225</v>
      </c>
    </row>
    <row r="12" spans="1:10" s="90" customFormat="1" ht="37.5" customHeight="1">
      <c r="A12" s="29">
        <v>2018</v>
      </c>
      <c r="B12" s="792" t="s">
        <v>1225</v>
      </c>
      <c r="C12" s="792"/>
      <c r="D12" s="792" t="s">
        <v>1225</v>
      </c>
      <c r="E12" s="792" t="s">
        <v>1225</v>
      </c>
      <c r="F12" s="792" t="s">
        <v>1225</v>
      </c>
      <c r="G12" s="792" t="s">
        <v>1225</v>
      </c>
      <c r="H12" s="792" t="s">
        <v>1225</v>
      </c>
      <c r="I12" s="792" t="s">
        <v>1225</v>
      </c>
      <c r="J12" s="161"/>
    </row>
    <row r="13" spans="1:10" s="90" customFormat="1" ht="37.5" customHeight="1">
      <c r="A13" s="29">
        <v>2019</v>
      </c>
      <c r="B13" s="792" t="s">
        <v>1225</v>
      </c>
      <c r="C13" s="792"/>
      <c r="D13" s="792" t="s">
        <v>1225</v>
      </c>
      <c r="E13" s="792" t="s">
        <v>1225</v>
      </c>
      <c r="F13" s="792" t="s">
        <v>1225</v>
      </c>
      <c r="G13" s="792" t="s">
        <v>1225</v>
      </c>
      <c r="H13" s="792" t="s">
        <v>1225</v>
      </c>
      <c r="I13" s="792" t="s">
        <v>1225</v>
      </c>
      <c r="J13" s="161"/>
    </row>
    <row r="14" spans="1:10" s="90" customFormat="1" ht="37.5" customHeight="1">
      <c r="A14" s="29">
        <v>2020</v>
      </c>
      <c r="B14" s="792" t="s">
        <v>1225</v>
      </c>
      <c r="C14" s="792"/>
      <c r="D14" s="792" t="s">
        <v>1225</v>
      </c>
      <c r="E14" s="792" t="s">
        <v>1225</v>
      </c>
      <c r="F14" s="792" t="s">
        <v>1225</v>
      </c>
      <c r="G14" s="792" t="s">
        <v>1225</v>
      </c>
      <c r="H14" s="792" t="s">
        <v>1225</v>
      </c>
      <c r="I14" s="792" t="s">
        <v>1225</v>
      </c>
      <c r="J14" s="161"/>
    </row>
    <row r="15" spans="1:9" s="3" customFormat="1" ht="42" customHeight="1">
      <c r="A15" s="833">
        <v>2021</v>
      </c>
      <c r="B15" s="835" t="s">
        <v>1225</v>
      </c>
      <c r="C15" s="834"/>
      <c r="D15" s="834" t="s">
        <v>1225</v>
      </c>
      <c r="E15" s="834" t="s">
        <v>1225</v>
      </c>
      <c r="F15" s="834" t="s">
        <v>1225</v>
      </c>
      <c r="G15" s="834" t="s">
        <v>1225</v>
      </c>
      <c r="H15" s="834" t="s">
        <v>1225</v>
      </c>
      <c r="I15" s="834" t="s">
        <v>1225</v>
      </c>
    </row>
    <row r="16" spans="1:9" s="3" customFormat="1" ht="15" customHeight="1" thickBot="1">
      <c r="A16" s="291"/>
      <c r="B16" s="303"/>
      <c r="C16" s="303"/>
      <c r="D16" s="303"/>
      <c r="E16" s="303"/>
      <c r="F16" s="303"/>
      <c r="G16" s="303"/>
      <c r="H16" s="303"/>
      <c r="I16" s="303"/>
    </row>
    <row r="17" spans="1:9" s="3" customFormat="1" ht="16.5" customHeight="1">
      <c r="A17" s="155"/>
      <c r="B17" s="28" t="s">
        <v>69</v>
      </c>
      <c r="C17" s="28"/>
      <c r="D17" s="72" t="s">
        <v>713</v>
      </c>
      <c r="E17" s="28"/>
      <c r="F17" s="28"/>
      <c r="G17" s="28"/>
      <c r="H17" s="28"/>
      <c r="I17" s="28"/>
    </row>
    <row r="18" spans="1:9" s="3" customFormat="1" ht="16.5" customHeight="1">
      <c r="A18" s="29"/>
      <c r="B18" s="157" t="s">
        <v>114</v>
      </c>
      <c r="C18" s="82" t="s">
        <v>1249</v>
      </c>
      <c r="D18" s="38" t="s">
        <v>105</v>
      </c>
      <c r="E18" s="80" t="s">
        <v>115</v>
      </c>
      <c r="F18" s="80" t="s">
        <v>116</v>
      </c>
      <c r="G18" s="80" t="s">
        <v>117</v>
      </c>
      <c r="H18" s="80" t="s">
        <v>108</v>
      </c>
      <c r="I18" s="158" t="s">
        <v>107</v>
      </c>
    </row>
    <row r="19" spans="1:9" s="3" customFormat="1" ht="16.5" customHeight="1">
      <c r="A19" s="29" t="s">
        <v>638</v>
      </c>
      <c r="B19" s="29"/>
      <c r="C19" s="30"/>
      <c r="D19" s="38"/>
      <c r="E19" s="38" t="s">
        <v>118</v>
      </c>
      <c r="F19" s="38"/>
      <c r="G19" s="38"/>
      <c r="H19" s="38"/>
      <c r="I19" s="32"/>
    </row>
    <row r="20" spans="1:9" s="3" customFormat="1" ht="16.5" customHeight="1">
      <c r="A20" s="29"/>
      <c r="B20" s="29" t="s">
        <v>508</v>
      </c>
      <c r="C20" s="30"/>
      <c r="D20" s="38"/>
      <c r="E20" s="38" t="s">
        <v>507</v>
      </c>
      <c r="F20" s="38" t="s">
        <v>506</v>
      </c>
      <c r="G20" s="38" t="s">
        <v>505</v>
      </c>
      <c r="H20" s="38"/>
      <c r="I20" s="32"/>
    </row>
    <row r="21" spans="1:9" s="3" customFormat="1" ht="16.5" customHeight="1">
      <c r="A21" s="35"/>
      <c r="B21" s="35" t="s">
        <v>504</v>
      </c>
      <c r="C21" s="66" t="s">
        <v>81</v>
      </c>
      <c r="D21" s="34" t="s">
        <v>70</v>
      </c>
      <c r="E21" s="34" t="s">
        <v>503</v>
      </c>
      <c r="F21" s="34" t="s">
        <v>502</v>
      </c>
      <c r="G21" s="34" t="s">
        <v>501</v>
      </c>
      <c r="H21" s="34" t="s">
        <v>4</v>
      </c>
      <c r="I21" s="33" t="s">
        <v>500</v>
      </c>
    </row>
    <row r="22" spans="1:9" s="3" customFormat="1" ht="37.5" customHeight="1">
      <c r="A22" s="29">
        <v>2016</v>
      </c>
      <c r="B22" s="792" t="s">
        <v>1225</v>
      </c>
      <c r="C22" s="815" t="s">
        <v>1225</v>
      </c>
      <c r="D22" s="794">
        <v>2</v>
      </c>
      <c r="E22" s="794" t="s">
        <v>1225</v>
      </c>
      <c r="F22" s="794" t="s">
        <v>1225</v>
      </c>
      <c r="G22" s="794">
        <v>2</v>
      </c>
      <c r="H22" s="794" t="s">
        <v>1225</v>
      </c>
      <c r="I22" s="792" t="s">
        <v>1225</v>
      </c>
    </row>
    <row r="23" spans="1:9" s="3" customFormat="1" ht="37.5" customHeight="1">
      <c r="A23" s="29">
        <v>2017</v>
      </c>
      <c r="B23" s="792" t="s">
        <v>1225</v>
      </c>
      <c r="C23" s="792" t="s">
        <v>1225</v>
      </c>
      <c r="D23" s="794" t="s">
        <v>1225</v>
      </c>
      <c r="E23" s="794" t="s">
        <v>1225</v>
      </c>
      <c r="F23" s="794" t="s">
        <v>1225</v>
      </c>
      <c r="G23" s="794" t="s">
        <v>1225</v>
      </c>
      <c r="H23" s="794" t="s">
        <v>1225</v>
      </c>
      <c r="I23" s="792" t="s">
        <v>1225</v>
      </c>
    </row>
    <row r="24" spans="1:9" s="90" customFormat="1" ht="37.5" customHeight="1">
      <c r="A24" s="29">
        <v>2018</v>
      </c>
      <c r="B24" s="792" t="s">
        <v>1225</v>
      </c>
      <c r="C24" s="792" t="s">
        <v>1225</v>
      </c>
      <c r="D24" s="837" t="s">
        <v>1225</v>
      </c>
      <c r="E24" s="794" t="s">
        <v>1225</v>
      </c>
      <c r="F24" s="794" t="s">
        <v>1225</v>
      </c>
      <c r="G24" s="794" t="s">
        <v>1225</v>
      </c>
      <c r="H24" s="794" t="s">
        <v>1225</v>
      </c>
      <c r="I24" s="792" t="s">
        <v>1225</v>
      </c>
    </row>
    <row r="25" spans="1:9" s="90" customFormat="1" ht="37.5" customHeight="1">
      <c r="A25" s="29">
        <v>2019</v>
      </c>
      <c r="B25" s="792" t="s">
        <v>1225</v>
      </c>
      <c r="C25" s="809" t="s">
        <v>1225</v>
      </c>
      <c r="D25" s="794" t="s">
        <v>1225</v>
      </c>
      <c r="E25" s="794" t="s">
        <v>1225</v>
      </c>
      <c r="F25" s="794" t="s">
        <v>1225</v>
      </c>
      <c r="G25" s="794" t="s">
        <v>1225</v>
      </c>
      <c r="H25" s="794" t="s">
        <v>1225</v>
      </c>
      <c r="I25" s="792" t="s">
        <v>1225</v>
      </c>
    </row>
    <row r="26" spans="1:9" s="90" customFormat="1" ht="37.5" customHeight="1">
      <c r="A26" s="29">
        <v>2020</v>
      </c>
      <c r="B26" s="792" t="s">
        <v>1225</v>
      </c>
      <c r="C26" s="809" t="s">
        <v>1225</v>
      </c>
      <c r="D26" s="794" t="s">
        <v>1225</v>
      </c>
      <c r="E26" s="794" t="s">
        <v>1225</v>
      </c>
      <c r="F26" s="794" t="s">
        <v>1225</v>
      </c>
      <c r="G26" s="794" t="s">
        <v>1225</v>
      </c>
      <c r="H26" s="794" t="s">
        <v>1225</v>
      </c>
      <c r="I26" s="792" t="s">
        <v>1225</v>
      </c>
    </row>
    <row r="27" spans="1:9" s="2" customFormat="1" ht="42" customHeight="1" thickBot="1">
      <c r="A27" s="814">
        <v>2021</v>
      </c>
      <c r="B27" s="817" t="s">
        <v>1225</v>
      </c>
      <c r="C27" s="817" t="s">
        <v>1225</v>
      </c>
      <c r="D27" s="817" t="s">
        <v>1225</v>
      </c>
      <c r="E27" s="817" t="s">
        <v>1225</v>
      </c>
      <c r="F27" s="817" t="s">
        <v>1225</v>
      </c>
      <c r="G27" s="817" t="s">
        <v>1225</v>
      </c>
      <c r="H27" s="817" t="s">
        <v>1225</v>
      </c>
      <c r="I27" s="817" t="s">
        <v>1225</v>
      </c>
    </row>
    <row r="28" spans="1:9" s="336" customFormat="1" ht="15" customHeight="1">
      <c r="A28" s="337" t="s">
        <v>714</v>
      </c>
      <c r="B28" s="337"/>
      <c r="C28" s="337"/>
      <c r="D28" s="337"/>
      <c r="E28" s="337"/>
      <c r="F28" s="337"/>
      <c r="G28" s="337"/>
      <c r="H28" s="337"/>
      <c r="I28" s="338"/>
    </row>
    <row r="29" ht="12">
      <c r="I29" s="114"/>
    </row>
    <row r="30" spans="1:9" ht="12">
      <c r="A30" s="116"/>
      <c r="I30" s="114"/>
    </row>
    <row r="31" ht="12">
      <c r="I31" s="114"/>
    </row>
    <row r="32" ht="12">
      <c r="I32" s="114"/>
    </row>
    <row r="33" ht="12">
      <c r="I33" s="114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5"/>
  <sheetViews>
    <sheetView view="pageBreakPreview" zoomScaleSheetLayoutView="100" zoomScalePageLayoutView="0" workbookViewId="0" topLeftCell="A1">
      <selection activeCell="K29" sqref="K29"/>
    </sheetView>
  </sheetViews>
  <sheetFormatPr defaultColWidth="9.00390625" defaultRowHeight="14.25"/>
  <cols>
    <col min="1" max="1" width="7.875" style="91" customWidth="1"/>
    <col min="2" max="2" width="10.125" style="91" customWidth="1"/>
    <col min="3" max="3" width="9.375" style="91" customWidth="1"/>
    <col min="4" max="4" width="10.875" style="91" customWidth="1"/>
    <col min="5" max="5" width="11.25390625" style="91" customWidth="1"/>
    <col min="6" max="6" width="9.75390625" style="91" customWidth="1"/>
    <col min="7" max="9" width="8.75390625" style="91" customWidth="1"/>
    <col min="10" max="16384" width="9.00390625" style="91" customWidth="1"/>
  </cols>
  <sheetData>
    <row r="1" spans="1:10" s="168" customFormat="1" ht="18.75" customHeight="1">
      <c r="A1" s="167"/>
      <c r="B1" s="165"/>
      <c r="C1" s="165"/>
      <c r="D1" s="165"/>
      <c r="E1" s="165"/>
      <c r="F1" s="165"/>
      <c r="G1" s="165"/>
      <c r="H1" s="165"/>
      <c r="I1" s="166"/>
      <c r="J1" s="166"/>
    </row>
    <row r="2" spans="1:10" s="8" customFormat="1" ht="24.75" customHeight="1">
      <c r="A2" s="1234" t="s">
        <v>121</v>
      </c>
      <c r="B2" s="1234"/>
      <c r="C2" s="1234"/>
      <c r="D2" s="1234"/>
      <c r="E2" s="1234"/>
      <c r="F2" s="1234"/>
      <c r="G2" s="1234"/>
      <c r="H2" s="1234"/>
      <c r="I2" s="1234"/>
      <c r="J2" s="18"/>
    </row>
    <row r="3" spans="1:10" s="94" customFormat="1" ht="24.75" customHeight="1">
      <c r="A3" s="1267" t="s">
        <v>1297</v>
      </c>
      <c r="B3" s="1267"/>
      <c r="C3" s="1267"/>
      <c r="D3" s="1267"/>
      <c r="E3" s="1267"/>
      <c r="F3" s="1267"/>
      <c r="G3" s="1267"/>
      <c r="H3" s="1267"/>
      <c r="I3" s="1267"/>
      <c r="J3" s="117"/>
    </row>
    <row r="4" spans="1:10" s="12" customFormat="1" ht="15" customHeight="1" thickBot="1">
      <c r="A4" s="99" t="s">
        <v>715</v>
      </c>
      <c r="B4" s="99"/>
      <c r="C4" s="164"/>
      <c r="D4" s="164" t="s">
        <v>69</v>
      </c>
      <c r="E4" s="164"/>
      <c r="F4" s="164"/>
      <c r="G4" s="164"/>
      <c r="H4" s="164"/>
      <c r="I4" s="126"/>
      <c r="J4" s="23"/>
    </row>
    <row r="5" spans="1:10" s="3" customFormat="1" ht="15" customHeight="1">
      <c r="A5" s="29" t="s">
        <v>728</v>
      </c>
      <c r="B5" s="26" t="s">
        <v>720</v>
      </c>
      <c r="C5" s="26"/>
      <c r="D5" s="26"/>
      <c r="E5" s="26"/>
      <c r="F5" s="66"/>
      <c r="G5" s="1264" t="s">
        <v>721</v>
      </c>
      <c r="H5" s="1266"/>
      <c r="I5" s="1266"/>
      <c r="J5" s="2"/>
    </row>
    <row r="6" spans="1:10" s="3" customFormat="1" ht="15" customHeight="1">
      <c r="A6" s="29"/>
      <c r="B6" s="38" t="s">
        <v>693</v>
      </c>
      <c r="C6" s="80" t="s">
        <v>716</v>
      </c>
      <c r="D6" s="80" t="s">
        <v>717</v>
      </c>
      <c r="E6" s="158" t="s">
        <v>718</v>
      </c>
      <c r="F6" s="80" t="s">
        <v>722</v>
      </c>
      <c r="G6" s="38" t="s">
        <v>693</v>
      </c>
      <c r="H6" s="80" t="s">
        <v>719</v>
      </c>
      <c r="I6" s="389" t="s">
        <v>723</v>
      </c>
      <c r="J6" s="2"/>
    </row>
    <row r="7" spans="1:10" s="3" customFormat="1" ht="15" customHeight="1">
      <c r="A7" s="29"/>
      <c r="B7" s="38"/>
      <c r="C7" s="38"/>
      <c r="D7" s="38"/>
      <c r="E7" s="32"/>
      <c r="F7" s="38" t="s">
        <v>71</v>
      </c>
      <c r="G7" s="38"/>
      <c r="H7" s="38"/>
      <c r="I7" s="369" t="s">
        <v>524</v>
      </c>
      <c r="J7" s="2"/>
    </row>
    <row r="8" spans="1:10" s="3" customFormat="1" ht="16.5" customHeight="1">
      <c r="A8" s="35" t="s">
        <v>724</v>
      </c>
      <c r="B8" s="34" t="s">
        <v>70</v>
      </c>
      <c r="C8" s="34" t="s">
        <v>7</v>
      </c>
      <c r="D8" s="34" t="s">
        <v>1298</v>
      </c>
      <c r="E8" s="33" t="s">
        <v>8</v>
      </c>
      <c r="F8" s="34" t="s">
        <v>1299</v>
      </c>
      <c r="G8" s="34" t="s">
        <v>70</v>
      </c>
      <c r="H8" s="34" t="s">
        <v>523</v>
      </c>
      <c r="I8" s="390" t="s">
        <v>522</v>
      </c>
      <c r="J8" s="2"/>
    </row>
    <row r="9" spans="1:9" s="3" customFormat="1" ht="19.5" customHeight="1">
      <c r="A9" s="29">
        <v>2016</v>
      </c>
      <c r="B9" s="792" t="s">
        <v>1225</v>
      </c>
      <c r="C9" s="792" t="s">
        <v>1225</v>
      </c>
      <c r="D9" s="792" t="s">
        <v>1225</v>
      </c>
      <c r="E9" s="792" t="s">
        <v>1225</v>
      </c>
      <c r="F9" s="792" t="s">
        <v>1225</v>
      </c>
      <c r="G9" s="795">
        <v>32</v>
      </c>
      <c r="H9" s="795">
        <v>13</v>
      </c>
      <c r="I9" s="795" t="s">
        <v>1225</v>
      </c>
    </row>
    <row r="10" spans="1:9" s="3" customFormat="1" ht="19.5" customHeight="1">
      <c r="A10" s="29">
        <v>2017</v>
      </c>
      <c r="B10" s="792" t="s">
        <v>1225</v>
      </c>
      <c r="C10" s="792" t="s">
        <v>1225</v>
      </c>
      <c r="D10" s="792" t="s">
        <v>1225</v>
      </c>
      <c r="E10" s="792" t="s">
        <v>1225</v>
      </c>
      <c r="F10" s="792" t="s">
        <v>1225</v>
      </c>
      <c r="G10" s="792">
        <v>26</v>
      </c>
      <c r="H10" s="792">
        <v>13</v>
      </c>
      <c r="I10" s="792" t="s">
        <v>1225</v>
      </c>
    </row>
    <row r="11" spans="1:9" s="90" customFormat="1" ht="19.5" customHeight="1">
      <c r="A11" s="29">
        <v>2018</v>
      </c>
      <c r="B11" s="792" t="s">
        <v>1225</v>
      </c>
      <c r="C11" s="792" t="s">
        <v>1225</v>
      </c>
      <c r="D11" s="792" t="s">
        <v>1225</v>
      </c>
      <c r="E11" s="792" t="s">
        <v>1225</v>
      </c>
      <c r="F11" s="792" t="s">
        <v>1225</v>
      </c>
      <c r="G11" s="792">
        <v>24</v>
      </c>
      <c r="H11" s="792">
        <v>14</v>
      </c>
      <c r="I11" s="792" t="s">
        <v>1225</v>
      </c>
    </row>
    <row r="12" spans="1:9" s="90" customFormat="1" ht="19.5" customHeight="1">
      <c r="A12" s="29">
        <v>2019</v>
      </c>
      <c r="B12" s="792" t="s">
        <v>1225</v>
      </c>
      <c r="C12" s="792" t="s">
        <v>1225</v>
      </c>
      <c r="D12" s="792" t="s">
        <v>1225</v>
      </c>
      <c r="E12" s="792" t="s">
        <v>1225</v>
      </c>
      <c r="F12" s="792" t="s">
        <v>1225</v>
      </c>
      <c r="G12" s="792">
        <v>30</v>
      </c>
      <c r="H12" s="792">
        <v>16</v>
      </c>
      <c r="I12" s="792" t="s">
        <v>1225</v>
      </c>
    </row>
    <row r="13" spans="1:9" s="90" customFormat="1" ht="19.5" customHeight="1">
      <c r="A13" s="29">
        <v>2020</v>
      </c>
      <c r="B13" s="792" t="s">
        <v>1225</v>
      </c>
      <c r="C13" s="792" t="s">
        <v>1225</v>
      </c>
      <c r="D13" s="792" t="s">
        <v>1225</v>
      </c>
      <c r="E13" s="792" t="s">
        <v>1225</v>
      </c>
      <c r="F13" s="792" t="s">
        <v>1225</v>
      </c>
      <c r="G13" s="792">
        <v>24</v>
      </c>
      <c r="H13" s="792">
        <v>12</v>
      </c>
      <c r="I13" s="792" t="s">
        <v>1225</v>
      </c>
    </row>
    <row r="14" spans="1:9" s="3" customFormat="1" ht="24" customHeight="1">
      <c r="A14" s="790">
        <v>2021</v>
      </c>
      <c r="B14" s="793" t="s">
        <v>1225</v>
      </c>
      <c r="C14" s="793" t="s">
        <v>1225</v>
      </c>
      <c r="D14" s="793" t="s">
        <v>1225</v>
      </c>
      <c r="E14" s="793" t="s">
        <v>1225</v>
      </c>
      <c r="F14" s="793" t="s">
        <v>1225</v>
      </c>
      <c r="G14" s="793">
        <v>54</v>
      </c>
      <c r="H14" s="793">
        <v>12</v>
      </c>
      <c r="I14" s="793" t="s">
        <v>1225</v>
      </c>
    </row>
    <row r="15" spans="1:9" s="3" customFormat="1" ht="6" customHeight="1">
      <c r="A15" s="29"/>
      <c r="B15" s="792"/>
      <c r="C15" s="792"/>
      <c r="D15" s="792"/>
      <c r="E15" s="792"/>
      <c r="F15" s="792"/>
      <c r="G15" s="842"/>
      <c r="H15" s="842"/>
      <c r="I15" s="816"/>
    </row>
    <row r="16" spans="1:9" s="3" customFormat="1" ht="19.5" customHeight="1">
      <c r="A16" s="791" t="s">
        <v>631</v>
      </c>
      <c r="B16" s="792" t="s">
        <v>1225</v>
      </c>
      <c r="C16" s="792" t="s">
        <v>1225</v>
      </c>
      <c r="D16" s="792" t="s">
        <v>1225</v>
      </c>
      <c r="E16" s="792" t="s">
        <v>1225</v>
      </c>
      <c r="F16" s="792" t="s">
        <v>1225</v>
      </c>
      <c r="G16" s="792">
        <v>17</v>
      </c>
      <c r="H16" s="792">
        <v>4</v>
      </c>
      <c r="I16" s="792" t="s">
        <v>1225</v>
      </c>
    </row>
    <row r="17" spans="1:9" s="3" customFormat="1" ht="19.5" customHeight="1">
      <c r="A17" s="791" t="s">
        <v>632</v>
      </c>
      <c r="B17" s="792" t="s">
        <v>1225</v>
      </c>
      <c r="C17" s="792" t="s">
        <v>1225</v>
      </c>
      <c r="D17" s="792" t="s">
        <v>1225</v>
      </c>
      <c r="E17" s="792" t="s">
        <v>1225</v>
      </c>
      <c r="F17" s="792" t="s">
        <v>1225</v>
      </c>
      <c r="G17" s="792">
        <v>7</v>
      </c>
      <c r="H17" s="792">
        <v>1</v>
      </c>
      <c r="I17" s="792" t="s">
        <v>1225</v>
      </c>
    </row>
    <row r="18" spans="1:9" s="3" customFormat="1" ht="19.5" customHeight="1">
      <c r="A18" s="791" t="s">
        <v>627</v>
      </c>
      <c r="B18" s="792" t="s">
        <v>1225</v>
      </c>
      <c r="C18" s="792" t="s">
        <v>1225</v>
      </c>
      <c r="D18" s="792" t="s">
        <v>1225</v>
      </c>
      <c r="E18" s="792" t="s">
        <v>1225</v>
      </c>
      <c r="F18" s="792" t="s">
        <v>1225</v>
      </c>
      <c r="G18" s="792">
        <v>14</v>
      </c>
      <c r="H18" s="792">
        <v>4</v>
      </c>
      <c r="I18" s="792" t="s">
        <v>1225</v>
      </c>
    </row>
    <row r="19" spans="1:9" s="3" customFormat="1" ht="19.5" customHeight="1">
      <c r="A19" s="791" t="s">
        <v>633</v>
      </c>
      <c r="B19" s="792" t="s">
        <v>1225</v>
      </c>
      <c r="C19" s="792" t="s">
        <v>1225</v>
      </c>
      <c r="D19" s="792" t="s">
        <v>1225</v>
      </c>
      <c r="E19" s="792" t="s">
        <v>1225</v>
      </c>
      <c r="F19" s="792" t="s">
        <v>1225</v>
      </c>
      <c r="G19" s="792">
        <v>5</v>
      </c>
      <c r="H19" s="792">
        <v>2</v>
      </c>
      <c r="I19" s="792" t="s">
        <v>1225</v>
      </c>
    </row>
    <row r="20" spans="1:9" s="3" customFormat="1" ht="19.5" customHeight="1">
      <c r="A20" s="791" t="s">
        <v>634</v>
      </c>
      <c r="B20" s="792" t="s">
        <v>1225</v>
      </c>
      <c r="C20" s="792" t="s">
        <v>1225</v>
      </c>
      <c r="D20" s="792" t="s">
        <v>1225</v>
      </c>
      <c r="E20" s="792" t="s">
        <v>1225</v>
      </c>
      <c r="F20" s="792" t="s">
        <v>1225</v>
      </c>
      <c r="G20" s="792">
        <v>9</v>
      </c>
      <c r="H20" s="792">
        <v>1</v>
      </c>
      <c r="I20" s="792" t="s">
        <v>1225</v>
      </c>
    </row>
    <row r="21" spans="1:9" s="2" customFormat="1" ht="19.5" customHeight="1">
      <c r="A21" s="791" t="s">
        <v>629</v>
      </c>
      <c r="B21" s="792" t="s">
        <v>1225</v>
      </c>
      <c r="C21" s="792" t="s">
        <v>1225</v>
      </c>
      <c r="D21" s="792" t="s">
        <v>1225</v>
      </c>
      <c r="E21" s="792" t="s">
        <v>1225</v>
      </c>
      <c r="F21" s="792" t="s">
        <v>1225</v>
      </c>
      <c r="G21" s="792">
        <v>2</v>
      </c>
      <c r="H21" s="792" t="s">
        <v>1225</v>
      </c>
      <c r="I21" s="792" t="s">
        <v>1225</v>
      </c>
    </row>
    <row r="22" spans="1:9" s="2" customFormat="1" ht="6" customHeight="1">
      <c r="A22" s="176"/>
      <c r="B22" s="201"/>
      <c r="C22" s="179"/>
      <c r="D22" s="1"/>
      <c r="E22" s="1"/>
      <c r="F22" s="1"/>
      <c r="G22" s="1"/>
      <c r="H22" s="179"/>
      <c r="I22" s="115"/>
    </row>
    <row r="23" spans="1:9" s="3" customFormat="1" ht="15" customHeight="1" thickBot="1">
      <c r="A23" s="840"/>
      <c r="B23" s="840"/>
      <c r="C23" s="840"/>
      <c r="D23" s="840"/>
      <c r="E23" s="840"/>
      <c r="F23" s="840"/>
      <c r="G23" s="840"/>
      <c r="H23" s="840"/>
      <c r="I23" s="841"/>
    </row>
    <row r="24" spans="1:9" s="3" customFormat="1" ht="15" customHeight="1">
      <c r="A24" s="29" t="s">
        <v>728</v>
      </c>
      <c r="B24" s="1264" t="s">
        <v>1320</v>
      </c>
      <c r="C24" s="1265"/>
      <c r="D24" s="1265"/>
      <c r="E24" s="1265"/>
      <c r="F24" s="1265"/>
      <c r="G24" s="1265"/>
      <c r="H24" s="1265"/>
      <c r="I24" s="1265"/>
    </row>
    <row r="25" spans="1:9" s="3" customFormat="1" ht="15" customHeight="1">
      <c r="A25" s="29"/>
      <c r="B25" s="370" t="s">
        <v>1300</v>
      </c>
      <c r="C25" s="370" t="s">
        <v>1301</v>
      </c>
      <c r="D25" s="378" t="s">
        <v>1302</v>
      </c>
      <c r="E25" s="370" t="s">
        <v>1303</v>
      </c>
      <c r="F25" s="370" t="s">
        <v>1304</v>
      </c>
      <c r="G25" s="370" t="s">
        <v>1305</v>
      </c>
      <c r="H25" s="370" t="s">
        <v>1306</v>
      </c>
      <c r="I25" s="378" t="s">
        <v>1307</v>
      </c>
    </row>
    <row r="26" spans="1:9" s="3" customFormat="1" ht="15" customHeight="1">
      <c r="A26" s="29"/>
      <c r="B26" s="372"/>
      <c r="C26" s="372" t="s">
        <v>1308</v>
      </c>
      <c r="D26" s="328" t="s">
        <v>1309</v>
      </c>
      <c r="E26" s="372" t="s">
        <v>74</v>
      </c>
      <c r="F26" s="372" t="s">
        <v>1310</v>
      </c>
      <c r="G26" s="372" t="s">
        <v>1311</v>
      </c>
      <c r="H26" s="372" t="s">
        <v>1311</v>
      </c>
      <c r="I26" s="328" t="s">
        <v>71</v>
      </c>
    </row>
    <row r="27" spans="1:42" s="3" customFormat="1" ht="15" customHeight="1">
      <c r="A27" s="35" t="s">
        <v>725</v>
      </c>
      <c r="B27" s="377" t="s">
        <v>1312</v>
      </c>
      <c r="C27" s="377" t="s">
        <v>1313</v>
      </c>
      <c r="D27" s="375" t="s">
        <v>1314</v>
      </c>
      <c r="E27" s="377" t="s">
        <v>1315</v>
      </c>
      <c r="F27" s="377" t="s">
        <v>1316</v>
      </c>
      <c r="G27" s="377" t="s">
        <v>1317</v>
      </c>
      <c r="H27" s="377" t="s">
        <v>1318</v>
      </c>
      <c r="I27" s="375" t="s">
        <v>1319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73" customFormat="1" ht="19.5" customHeight="1">
      <c r="A28" s="29">
        <v>2016</v>
      </c>
      <c r="B28" s="816">
        <v>1</v>
      </c>
      <c r="C28" s="816" t="s">
        <v>1225</v>
      </c>
      <c r="D28" s="816" t="s">
        <v>1225</v>
      </c>
      <c r="E28" s="816" t="s">
        <v>1225</v>
      </c>
      <c r="F28" s="795" t="s">
        <v>1225</v>
      </c>
      <c r="G28" s="816">
        <v>16</v>
      </c>
      <c r="H28" s="843">
        <v>1</v>
      </c>
      <c r="I28" s="843">
        <v>1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73" customFormat="1" ht="19.5" customHeight="1">
      <c r="A29" s="29">
        <v>2017</v>
      </c>
      <c r="B29" s="792" t="s">
        <v>1225</v>
      </c>
      <c r="C29" s="792" t="s">
        <v>1225</v>
      </c>
      <c r="D29" s="792" t="s">
        <v>1225</v>
      </c>
      <c r="E29" s="792" t="s">
        <v>1225</v>
      </c>
      <c r="F29" s="792" t="s">
        <v>1225</v>
      </c>
      <c r="G29" s="792">
        <v>11</v>
      </c>
      <c r="H29" s="843">
        <v>1</v>
      </c>
      <c r="I29" s="843" t="s">
        <v>1225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74" customFormat="1" ht="19.5" customHeight="1">
      <c r="A30" s="29">
        <v>2018</v>
      </c>
      <c r="B30" s="792" t="s">
        <v>1225</v>
      </c>
      <c r="C30" s="792" t="s">
        <v>1225</v>
      </c>
      <c r="D30" s="792" t="s">
        <v>1225</v>
      </c>
      <c r="E30" s="792" t="s">
        <v>1225</v>
      </c>
      <c r="F30" s="792" t="s">
        <v>1225</v>
      </c>
      <c r="G30" s="792">
        <v>9</v>
      </c>
      <c r="H30" s="843">
        <v>1</v>
      </c>
      <c r="I30" s="843" t="s">
        <v>1225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</row>
    <row r="31" spans="1:42" s="174" customFormat="1" ht="19.5" customHeight="1">
      <c r="A31" s="29">
        <v>2019</v>
      </c>
      <c r="B31" s="792">
        <v>1</v>
      </c>
      <c r="C31" s="792" t="s">
        <v>1225</v>
      </c>
      <c r="D31" s="792" t="s">
        <v>1225</v>
      </c>
      <c r="E31" s="792" t="s">
        <v>1225</v>
      </c>
      <c r="F31" s="792" t="s">
        <v>1225</v>
      </c>
      <c r="G31" s="792">
        <v>12</v>
      </c>
      <c r="H31" s="843">
        <v>1</v>
      </c>
      <c r="I31" s="843" t="s">
        <v>1225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</row>
    <row r="32" spans="1:42" s="174" customFormat="1" ht="19.5" customHeight="1">
      <c r="A32" s="29">
        <v>2020</v>
      </c>
      <c r="B32" s="792" t="s">
        <v>1225</v>
      </c>
      <c r="C32" s="792" t="s">
        <v>1225</v>
      </c>
      <c r="D32" s="792" t="s">
        <v>1225</v>
      </c>
      <c r="E32" s="792" t="s">
        <v>1225</v>
      </c>
      <c r="F32" s="792" t="s">
        <v>1225</v>
      </c>
      <c r="G32" s="792">
        <v>12</v>
      </c>
      <c r="H32" s="843" t="s">
        <v>1225</v>
      </c>
      <c r="I32" s="843" t="s">
        <v>1225</v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</row>
    <row r="33" spans="1:42" s="173" customFormat="1" ht="24" customHeight="1">
      <c r="A33" s="790">
        <v>2021</v>
      </c>
      <c r="B33" s="793">
        <v>1</v>
      </c>
      <c r="C33" s="793" t="s">
        <v>1225</v>
      </c>
      <c r="D33" s="793" t="s">
        <v>1225</v>
      </c>
      <c r="E33" s="793" t="s">
        <v>1225</v>
      </c>
      <c r="F33" s="793" t="s">
        <v>1225</v>
      </c>
      <c r="G33" s="793">
        <v>41</v>
      </c>
      <c r="H33" s="793" t="s">
        <v>1225</v>
      </c>
      <c r="I33" s="793" t="s">
        <v>1225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175" customFormat="1" ht="6" customHeight="1">
      <c r="A34" s="29"/>
      <c r="B34" s="792"/>
      <c r="C34" s="792"/>
      <c r="D34" s="792"/>
      <c r="E34" s="792"/>
      <c r="F34" s="792"/>
      <c r="G34" s="843"/>
      <c r="H34" s="844"/>
      <c r="I34" s="84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9" s="3" customFormat="1" ht="19.5" customHeight="1">
      <c r="A35" s="791" t="s">
        <v>726</v>
      </c>
      <c r="B35" s="792" t="s">
        <v>1225</v>
      </c>
      <c r="C35" s="792" t="s">
        <v>1225</v>
      </c>
      <c r="D35" s="792" t="s">
        <v>1225</v>
      </c>
      <c r="E35" s="792" t="s">
        <v>1225</v>
      </c>
      <c r="F35" s="792" t="s">
        <v>1225</v>
      </c>
      <c r="G35" s="792">
        <v>13</v>
      </c>
      <c r="H35" s="843" t="s">
        <v>1225</v>
      </c>
      <c r="I35" s="843" t="s">
        <v>1225</v>
      </c>
    </row>
    <row r="36" spans="1:9" s="3" customFormat="1" ht="19.5" customHeight="1">
      <c r="A36" s="791" t="s">
        <v>632</v>
      </c>
      <c r="B36" s="792" t="s">
        <v>1225</v>
      </c>
      <c r="C36" s="792" t="s">
        <v>1225</v>
      </c>
      <c r="D36" s="792" t="s">
        <v>1225</v>
      </c>
      <c r="E36" s="792" t="s">
        <v>1225</v>
      </c>
      <c r="F36" s="792" t="s">
        <v>1225</v>
      </c>
      <c r="G36" s="792">
        <v>6</v>
      </c>
      <c r="H36" s="843" t="s">
        <v>1225</v>
      </c>
      <c r="I36" s="843" t="s">
        <v>1225</v>
      </c>
    </row>
    <row r="37" spans="1:9" s="3" customFormat="1" ht="19.5" customHeight="1">
      <c r="A37" s="791" t="s">
        <v>627</v>
      </c>
      <c r="B37" s="792" t="s">
        <v>1225</v>
      </c>
      <c r="C37" s="792" t="s">
        <v>1225</v>
      </c>
      <c r="D37" s="792" t="s">
        <v>1225</v>
      </c>
      <c r="E37" s="792" t="s">
        <v>1225</v>
      </c>
      <c r="F37" s="792" t="s">
        <v>1225</v>
      </c>
      <c r="G37" s="792">
        <v>10</v>
      </c>
      <c r="H37" s="843" t="s">
        <v>1225</v>
      </c>
      <c r="I37" s="843" t="s">
        <v>1225</v>
      </c>
    </row>
    <row r="38" spans="1:9" s="3" customFormat="1" ht="19.5" customHeight="1">
      <c r="A38" s="791" t="s">
        <v>633</v>
      </c>
      <c r="B38" s="792" t="s">
        <v>1225</v>
      </c>
      <c r="C38" s="792" t="s">
        <v>1225</v>
      </c>
      <c r="D38" s="792" t="s">
        <v>1225</v>
      </c>
      <c r="E38" s="792" t="s">
        <v>1225</v>
      </c>
      <c r="F38" s="792" t="s">
        <v>1225</v>
      </c>
      <c r="G38" s="792">
        <v>3</v>
      </c>
      <c r="H38" s="843" t="s">
        <v>1225</v>
      </c>
      <c r="I38" s="843" t="s">
        <v>1225</v>
      </c>
    </row>
    <row r="39" spans="1:9" s="3" customFormat="1" ht="19.5" customHeight="1">
      <c r="A39" s="791" t="s">
        <v>634</v>
      </c>
      <c r="B39" s="792">
        <v>1</v>
      </c>
      <c r="C39" s="792" t="s">
        <v>1225</v>
      </c>
      <c r="D39" s="792" t="s">
        <v>1225</v>
      </c>
      <c r="E39" s="792" t="s">
        <v>1225</v>
      </c>
      <c r="F39" s="792" t="s">
        <v>1225</v>
      </c>
      <c r="G39" s="792">
        <v>7</v>
      </c>
      <c r="H39" s="843" t="s">
        <v>1225</v>
      </c>
      <c r="I39" s="843" t="s">
        <v>1225</v>
      </c>
    </row>
    <row r="40" spans="1:9" s="2" customFormat="1" ht="19.5" customHeight="1">
      <c r="A40" s="791" t="s">
        <v>629</v>
      </c>
      <c r="B40" s="792" t="s">
        <v>1225</v>
      </c>
      <c r="C40" s="792" t="s">
        <v>1225</v>
      </c>
      <c r="D40" s="792" t="s">
        <v>1225</v>
      </c>
      <c r="E40" s="792" t="s">
        <v>1225</v>
      </c>
      <c r="F40" s="792" t="s">
        <v>1225</v>
      </c>
      <c r="G40" s="792">
        <v>2</v>
      </c>
      <c r="H40" s="843" t="s">
        <v>1225</v>
      </c>
      <c r="I40" s="843" t="s">
        <v>1225</v>
      </c>
    </row>
    <row r="41" spans="1:9" s="2" customFormat="1" ht="6" customHeight="1">
      <c r="A41" s="35"/>
      <c r="B41" s="1"/>
      <c r="C41" s="1"/>
      <c r="D41" s="1"/>
      <c r="E41" s="1"/>
      <c r="F41" s="1"/>
      <c r="G41" s="391"/>
      <c r="H41" s="392"/>
      <c r="I41" s="115"/>
    </row>
    <row r="42" spans="1:8" s="336" customFormat="1" ht="15" customHeight="1">
      <c r="A42" s="337" t="s">
        <v>727</v>
      </c>
      <c r="B42" s="337"/>
      <c r="C42" s="337"/>
      <c r="D42" s="337"/>
      <c r="E42" s="337"/>
      <c r="F42" s="337"/>
      <c r="G42" s="337"/>
      <c r="H42" s="393"/>
    </row>
    <row r="44" ht="12">
      <c r="A44" s="116"/>
    </row>
    <row r="45" ht="12">
      <c r="A45" s="116"/>
    </row>
  </sheetData>
  <sheetProtection/>
  <mergeCells count="4">
    <mergeCell ref="B24:I24"/>
    <mergeCell ref="G5:I5"/>
    <mergeCell ref="A2:I2"/>
    <mergeCell ref="A3:I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28"/>
  <sheetViews>
    <sheetView view="pageBreakPreview" zoomScaleSheetLayoutView="100" zoomScalePageLayoutView="0" workbookViewId="0" topLeftCell="A1">
      <selection activeCell="AB16" sqref="AB16"/>
    </sheetView>
  </sheetViews>
  <sheetFormatPr defaultColWidth="9.00390625" defaultRowHeight="14.25"/>
  <cols>
    <col min="1" max="1" width="6.00390625" style="811" customWidth="1"/>
    <col min="2" max="2" width="5.875" style="811" customWidth="1"/>
    <col min="3" max="6" width="7.125" style="811" customWidth="1"/>
    <col min="7" max="12" width="7.50390625" style="811" customWidth="1"/>
    <col min="13" max="13" width="6.375" style="811" customWidth="1"/>
    <col min="14" max="17" width="5.375" style="811" customWidth="1"/>
    <col min="18" max="26" width="6.375" style="811" customWidth="1"/>
    <col min="27" max="16384" width="9.00390625" style="811" customWidth="1"/>
  </cols>
  <sheetData>
    <row r="1" spans="1:26" ht="18.75" customHeight="1">
      <c r="A1" s="182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8"/>
      <c r="M1" s="167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26" ht="24.75" customHeight="1">
      <c r="A2" s="1234" t="s">
        <v>182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 t="s">
        <v>183</v>
      </c>
      <c r="N2" s="1234"/>
      <c r="O2" s="1234"/>
      <c r="P2" s="1234"/>
      <c r="Q2" s="1234"/>
      <c r="R2" s="1234"/>
      <c r="S2" s="1234"/>
      <c r="T2" s="1234"/>
      <c r="U2" s="1234"/>
      <c r="V2" s="1234"/>
      <c r="W2" s="1234"/>
      <c r="X2" s="1234"/>
      <c r="Y2" s="1234"/>
      <c r="Z2" s="1234"/>
    </row>
    <row r="3" spans="1:26" s="845" customFormat="1" ht="24.75" customHeight="1">
      <c r="A3" s="1268" t="s">
        <v>1321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 t="s">
        <v>1322</v>
      </c>
      <c r="N3" s="1268"/>
      <c r="O3" s="1268"/>
      <c r="P3" s="1268"/>
      <c r="Q3" s="1268"/>
      <c r="R3" s="1268"/>
      <c r="S3" s="1268"/>
      <c r="T3" s="1268"/>
      <c r="U3" s="1268"/>
      <c r="V3" s="1268"/>
      <c r="W3" s="1268"/>
      <c r="X3" s="1268"/>
      <c r="Y3" s="1268"/>
      <c r="Z3" s="1268"/>
    </row>
    <row r="4" spans="1:26" s="12" customFormat="1" ht="15" customHeight="1" thickBot="1">
      <c r="A4" s="96" t="s">
        <v>715</v>
      </c>
      <c r="B4" s="96"/>
      <c r="C4" s="11"/>
      <c r="D4" s="11"/>
      <c r="E4" s="11" t="s">
        <v>69</v>
      </c>
      <c r="F4" s="11"/>
      <c r="G4" s="11"/>
      <c r="H4" s="11"/>
      <c r="I4" s="11"/>
      <c r="J4" s="11"/>
      <c r="K4" s="11"/>
      <c r="L4" s="11"/>
      <c r="M4" s="96" t="s">
        <v>715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812" customFormat="1" ht="47.25" customHeight="1">
      <c r="A5" s="607" t="s">
        <v>1039</v>
      </c>
      <c r="B5" s="608" t="s">
        <v>1040</v>
      </c>
      <c r="C5" s="609" t="s">
        <v>1323</v>
      </c>
      <c r="D5" s="893"/>
      <c r="E5" s="893"/>
      <c r="F5" s="893"/>
      <c r="G5" s="893"/>
      <c r="H5" s="893"/>
      <c r="I5" s="893"/>
      <c r="J5" s="893"/>
      <c r="K5" s="894"/>
      <c r="L5" s="609" t="s">
        <v>1041</v>
      </c>
      <c r="M5" s="607" t="s">
        <v>1039</v>
      </c>
      <c r="N5" s="1271" t="s">
        <v>1042</v>
      </c>
      <c r="O5" s="1270"/>
      <c r="P5" s="1270"/>
      <c r="Q5" s="1272"/>
      <c r="R5" s="1271" t="s">
        <v>1043</v>
      </c>
      <c r="S5" s="1270"/>
      <c r="T5" s="1270"/>
      <c r="U5" s="1270"/>
      <c r="V5" s="1272"/>
      <c r="W5" s="1269" t="s">
        <v>1044</v>
      </c>
      <c r="X5" s="1270"/>
      <c r="Y5" s="1270"/>
      <c r="Z5" s="1270"/>
    </row>
    <row r="6" spans="1:26" s="812" customFormat="1" ht="18.75" customHeight="1">
      <c r="A6" s="610"/>
      <c r="B6" s="611"/>
      <c r="C6" s="611" t="s">
        <v>1045</v>
      </c>
      <c r="D6" s="613" t="s">
        <v>1046</v>
      </c>
      <c r="E6" s="614"/>
      <c r="F6" s="615"/>
      <c r="G6" s="616" t="s">
        <v>1047</v>
      </c>
      <c r="H6" s="612" t="s">
        <v>1048</v>
      </c>
      <c r="I6" s="616" t="s">
        <v>1049</v>
      </c>
      <c r="J6" s="616" t="s">
        <v>1050</v>
      </c>
      <c r="K6" s="612" t="s">
        <v>1051</v>
      </c>
      <c r="L6" s="617" t="s">
        <v>1052</v>
      </c>
      <c r="M6" s="610"/>
      <c r="N6" s="611" t="s">
        <v>1045</v>
      </c>
      <c r="O6" s="616" t="s">
        <v>1328</v>
      </c>
      <c r="P6" s="612" t="s">
        <v>1330</v>
      </c>
      <c r="Q6" s="612" t="s">
        <v>1333</v>
      </c>
      <c r="R6" s="611" t="s">
        <v>1045</v>
      </c>
      <c r="S6" s="612" t="s">
        <v>1053</v>
      </c>
      <c r="T6" s="612" t="s">
        <v>1338</v>
      </c>
      <c r="U6" s="616" t="s">
        <v>1344</v>
      </c>
      <c r="V6" s="612" t="s">
        <v>1341</v>
      </c>
      <c r="W6" s="611" t="s">
        <v>1045</v>
      </c>
      <c r="X6" s="612" t="s">
        <v>1348</v>
      </c>
      <c r="Y6" s="612" t="s">
        <v>1055</v>
      </c>
      <c r="Z6" s="613" t="s">
        <v>1348</v>
      </c>
    </row>
    <row r="7" spans="1:26" s="812" customFormat="1" ht="18.75" customHeight="1">
      <c r="A7" s="610"/>
      <c r="B7" s="611"/>
      <c r="C7" s="611"/>
      <c r="D7" s="617" t="s">
        <v>1324</v>
      </c>
      <c r="E7" s="618"/>
      <c r="F7" s="619"/>
      <c r="G7" s="620" t="s">
        <v>1056</v>
      </c>
      <c r="H7" s="611"/>
      <c r="I7" s="611" t="s">
        <v>1057</v>
      </c>
      <c r="J7" s="620" t="s">
        <v>1057</v>
      </c>
      <c r="K7" s="611" t="s">
        <v>1058</v>
      </c>
      <c r="L7" s="617" t="s">
        <v>69</v>
      </c>
      <c r="M7" s="610"/>
      <c r="N7" s="619" t="s">
        <v>69</v>
      </c>
      <c r="O7" s="611" t="s">
        <v>1329</v>
      </c>
      <c r="P7" s="611" t="s">
        <v>1331</v>
      </c>
      <c r="Q7" s="611" t="s">
        <v>1334</v>
      </c>
      <c r="R7" s="619" t="s">
        <v>69</v>
      </c>
      <c r="S7" s="611" t="s">
        <v>1059</v>
      </c>
      <c r="T7" s="611" t="s">
        <v>1339</v>
      </c>
      <c r="U7" s="611" t="s">
        <v>1345</v>
      </c>
      <c r="V7" s="611" t="s">
        <v>1342</v>
      </c>
      <c r="W7" s="611" t="s">
        <v>69</v>
      </c>
      <c r="X7" s="611" t="s">
        <v>1341</v>
      </c>
      <c r="Y7" s="611" t="s">
        <v>1054</v>
      </c>
      <c r="Z7" s="617" t="s">
        <v>1341</v>
      </c>
    </row>
    <row r="8" spans="1:26" s="812" customFormat="1" ht="18.75" customHeight="1">
      <c r="A8" s="610"/>
      <c r="B8" s="611"/>
      <c r="C8" s="611"/>
      <c r="D8" s="612" t="s">
        <v>1060</v>
      </c>
      <c r="E8" s="616" t="s">
        <v>1061</v>
      </c>
      <c r="F8" s="612" t="s">
        <v>1062</v>
      </c>
      <c r="G8" s="621" t="s">
        <v>69</v>
      </c>
      <c r="H8" s="611"/>
      <c r="I8" s="611" t="s">
        <v>69</v>
      </c>
      <c r="J8" s="620" t="s">
        <v>69</v>
      </c>
      <c r="K8" s="611"/>
      <c r="L8" s="617" t="s">
        <v>69</v>
      </c>
      <c r="M8" s="610"/>
      <c r="N8" s="619" t="s">
        <v>69</v>
      </c>
      <c r="O8" s="620" t="s">
        <v>184</v>
      </c>
      <c r="P8" s="611" t="s">
        <v>1332</v>
      </c>
      <c r="Q8" s="611" t="s">
        <v>1335</v>
      </c>
      <c r="R8" s="619" t="s">
        <v>69</v>
      </c>
      <c r="S8" s="611" t="s">
        <v>69</v>
      </c>
      <c r="T8" s="611" t="s">
        <v>69</v>
      </c>
      <c r="U8" s="611" t="s">
        <v>1332</v>
      </c>
      <c r="V8" s="611" t="s">
        <v>185</v>
      </c>
      <c r="W8" s="611" t="s">
        <v>69</v>
      </c>
      <c r="X8" s="611" t="s">
        <v>1332</v>
      </c>
      <c r="Y8" s="611" t="s">
        <v>1063</v>
      </c>
      <c r="Z8" s="617" t="s">
        <v>1350</v>
      </c>
    </row>
    <row r="9" spans="1:26" s="812" customFormat="1" ht="18.75" customHeight="1">
      <c r="A9" s="610"/>
      <c r="B9" s="620"/>
      <c r="C9" s="620"/>
      <c r="D9" s="620"/>
      <c r="E9" s="620"/>
      <c r="F9" s="620"/>
      <c r="G9" s="620"/>
      <c r="H9" s="620"/>
      <c r="I9" s="620" t="s">
        <v>186</v>
      </c>
      <c r="J9" s="622"/>
      <c r="K9" s="620" t="s">
        <v>187</v>
      </c>
      <c r="L9" s="622" t="s">
        <v>1327</v>
      </c>
      <c r="M9" s="610"/>
      <c r="N9" s="610"/>
      <c r="O9" s="620" t="s">
        <v>188</v>
      </c>
      <c r="P9" s="620" t="s">
        <v>184</v>
      </c>
      <c r="Q9" s="620" t="s">
        <v>193</v>
      </c>
      <c r="R9" s="610"/>
      <c r="S9" s="620"/>
      <c r="T9" s="620"/>
      <c r="U9" s="620" t="s">
        <v>1346</v>
      </c>
      <c r="V9" s="620"/>
      <c r="W9" s="620"/>
      <c r="X9" s="620"/>
      <c r="Y9" s="620"/>
      <c r="Z9" s="622"/>
    </row>
    <row r="10" spans="1:26" s="812" customFormat="1" ht="18.75" customHeight="1">
      <c r="A10" s="610"/>
      <c r="B10" s="620" t="s">
        <v>1072</v>
      </c>
      <c r="C10" s="620" t="s">
        <v>69</v>
      </c>
      <c r="D10" s="620"/>
      <c r="E10" s="620"/>
      <c r="F10" s="620"/>
      <c r="G10" s="620" t="s">
        <v>189</v>
      </c>
      <c r="H10" s="620"/>
      <c r="I10" s="620" t="s">
        <v>1325</v>
      </c>
      <c r="J10" s="622" t="s">
        <v>190</v>
      </c>
      <c r="K10" s="620" t="s">
        <v>191</v>
      </c>
      <c r="L10" s="622" t="s">
        <v>191</v>
      </c>
      <c r="M10" s="610"/>
      <c r="N10" s="610" t="s">
        <v>69</v>
      </c>
      <c r="O10" s="620" t="s">
        <v>192</v>
      </c>
      <c r="P10" s="620" t="s">
        <v>198</v>
      </c>
      <c r="Q10" s="620" t="s">
        <v>1336</v>
      </c>
      <c r="R10" s="610" t="s">
        <v>69</v>
      </c>
      <c r="S10" s="620" t="s">
        <v>184</v>
      </c>
      <c r="T10" s="620" t="s">
        <v>184</v>
      </c>
      <c r="U10" s="620" t="s">
        <v>1347</v>
      </c>
      <c r="V10" s="620" t="s">
        <v>184</v>
      </c>
      <c r="W10" s="620" t="s">
        <v>69</v>
      </c>
      <c r="X10" s="620"/>
      <c r="Y10" s="620"/>
      <c r="Z10" s="622"/>
    </row>
    <row r="11" spans="1:26" s="812" customFormat="1" ht="18.75" customHeight="1">
      <c r="A11" s="623" t="s">
        <v>1064</v>
      </c>
      <c r="B11" s="624" t="s">
        <v>1071</v>
      </c>
      <c r="C11" s="623" t="s">
        <v>70</v>
      </c>
      <c r="D11" s="623" t="s">
        <v>142</v>
      </c>
      <c r="E11" s="624" t="s">
        <v>194</v>
      </c>
      <c r="F11" s="624" t="s">
        <v>81</v>
      </c>
      <c r="G11" s="624" t="s">
        <v>195</v>
      </c>
      <c r="H11" s="624" t="s">
        <v>196</v>
      </c>
      <c r="I11" s="624" t="s">
        <v>1326</v>
      </c>
      <c r="J11" s="625" t="s">
        <v>195</v>
      </c>
      <c r="K11" s="624" t="s">
        <v>197</v>
      </c>
      <c r="L11" s="625" t="s">
        <v>197</v>
      </c>
      <c r="M11" s="623" t="s">
        <v>1064</v>
      </c>
      <c r="N11" s="610" t="s">
        <v>70</v>
      </c>
      <c r="O11" s="620" t="s">
        <v>159</v>
      </c>
      <c r="P11" s="620" t="s">
        <v>188</v>
      </c>
      <c r="Q11" s="620" t="s">
        <v>1337</v>
      </c>
      <c r="R11" s="610" t="s">
        <v>70</v>
      </c>
      <c r="S11" s="620" t="s">
        <v>199</v>
      </c>
      <c r="T11" s="620" t="s">
        <v>1340</v>
      </c>
      <c r="U11" s="620" t="s">
        <v>188</v>
      </c>
      <c r="V11" s="620" t="s">
        <v>1343</v>
      </c>
      <c r="W11" s="620" t="s">
        <v>70</v>
      </c>
      <c r="X11" s="620" t="s">
        <v>1349</v>
      </c>
      <c r="Y11" s="620" t="s">
        <v>200</v>
      </c>
      <c r="Z11" s="622" t="s">
        <v>1351</v>
      </c>
    </row>
    <row r="12" spans="1:26" s="812" customFormat="1" ht="36" customHeight="1">
      <c r="A12" s="626">
        <v>2016</v>
      </c>
      <c r="B12" s="857">
        <v>1293</v>
      </c>
      <c r="C12" s="857">
        <f aca="true" t="shared" si="0" ref="C12:C17">SUM(D12,G12:K12)</f>
        <v>963</v>
      </c>
      <c r="D12" s="857">
        <v>88</v>
      </c>
      <c r="E12" s="857">
        <v>12</v>
      </c>
      <c r="F12" s="857">
        <v>76</v>
      </c>
      <c r="G12" s="857">
        <v>810</v>
      </c>
      <c r="H12" s="857">
        <v>10</v>
      </c>
      <c r="I12" s="857">
        <v>12</v>
      </c>
      <c r="J12" s="857">
        <v>43</v>
      </c>
      <c r="K12" s="857" t="s">
        <v>1225</v>
      </c>
      <c r="L12" s="857">
        <v>39</v>
      </c>
      <c r="M12" s="626">
        <v>2016</v>
      </c>
      <c r="N12" s="854">
        <v>141</v>
      </c>
      <c r="O12" s="854">
        <v>65</v>
      </c>
      <c r="P12" s="854" t="s">
        <v>1225</v>
      </c>
      <c r="Q12" s="854">
        <v>76</v>
      </c>
      <c r="R12" s="854">
        <v>49</v>
      </c>
      <c r="S12" s="854">
        <v>49</v>
      </c>
      <c r="T12" s="854">
        <v>2</v>
      </c>
      <c r="U12" s="854" t="s">
        <v>1225</v>
      </c>
      <c r="V12" s="854" t="s">
        <v>1225</v>
      </c>
      <c r="W12" s="854">
        <v>99</v>
      </c>
      <c r="X12" s="854" t="s">
        <v>1225</v>
      </c>
      <c r="Y12" s="854" t="s">
        <v>1225</v>
      </c>
      <c r="Z12" s="854">
        <v>99</v>
      </c>
    </row>
    <row r="13" spans="1:26" s="812" customFormat="1" ht="36" customHeight="1">
      <c r="A13" s="626">
        <v>2017</v>
      </c>
      <c r="B13" s="857">
        <v>1258</v>
      </c>
      <c r="C13" s="857">
        <f t="shared" si="0"/>
        <v>968</v>
      </c>
      <c r="D13" s="857">
        <v>99</v>
      </c>
      <c r="E13" s="857">
        <v>12</v>
      </c>
      <c r="F13" s="857">
        <v>87</v>
      </c>
      <c r="G13" s="857">
        <v>804</v>
      </c>
      <c r="H13" s="857">
        <v>11</v>
      </c>
      <c r="I13" s="857">
        <v>12</v>
      </c>
      <c r="J13" s="857">
        <v>42</v>
      </c>
      <c r="K13" s="857" t="s">
        <v>1225</v>
      </c>
      <c r="L13" s="857">
        <v>39</v>
      </c>
      <c r="M13" s="626">
        <v>2017</v>
      </c>
      <c r="N13" s="855">
        <v>137</v>
      </c>
      <c r="O13" s="855">
        <v>63</v>
      </c>
      <c r="P13" s="855" t="s">
        <v>1225</v>
      </c>
      <c r="Q13" s="855">
        <v>74</v>
      </c>
      <c r="R13" s="855">
        <v>29</v>
      </c>
      <c r="S13" s="855">
        <v>27</v>
      </c>
      <c r="T13" s="855">
        <v>2</v>
      </c>
      <c r="U13" s="855" t="s">
        <v>1225</v>
      </c>
      <c r="V13" s="855" t="s">
        <v>1225</v>
      </c>
      <c r="W13" s="855">
        <v>85</v>
      </c>
      <c r="X13" s="855" t="s">
        <v>1225</v>
      </c>
      <c r="Y13" s="855" t="s">
        <v>1225</v>
      </c>
      <c r="Z13" s="855">
        <v>85</v>
      </c>
    </row>
    <row r="14" spans="1:26" s="812" customFormat="1" ht="36" customHeight="1">
      <c r="A14" s="626">
        <v>2018</v>
      </c>
      <c r="B14" s="857">
        <f>SUM(C14,L14,N14,R14,W14)</f>
        <v>1154</v>
      </c>
      <c r="C14" s="857">
        <f t="shared" si="0"/>
        <v>900</v>
      </c>
      <c r="D14" s="857">
        <v>96</v>
      </c>
      <c r="E14" s="857">
        <v>8</v>
      </c>
      <c r="F14" s="857">
        <v>88</v>
      </c>
      <c r="G14" s="857">
        <v>743</v>
      </c>
      <c r="H14" s="857">
        <v>8</v>
      </c>
      <c r="I14" s="857">
        <v>11</v>
      </c>
      <c r="J14" s="857">
        <v>42</v>
      </c>
      <c r="K14" s="857" t="s">
        <v>1225</v>
      </c>
      <c r="L14" s="857">
        <v>34</v>
      </c>
      <c r="M14" s="626">
        <v>2018</v>
      </c>
      <c r="N14" s="855">
        <v>111</v>
      </c>
      <c r="O14" s="855">
        <v>47</v>
      </c>
      <c r="P14" s="855" t="s">
        <v>1225</v>
      </c>
      <c r="Q14" s="855">
        <v>64</v>
      </c>
      <c r="R14" s="855">
        <v>36</v>
      </c>
      <c r="S14" s="855">
        <v>35</v>
      </c>
      <c r="T14" s="855">
        <v>1</v>
      </c>
      <c r="U14" s="855" t="s">
        <v>1225</v>
      </c>
      <c r="V14" s="855" t="s">
        <v>1225</v>
      </c>
      <c r="W14" s="855">
        <v>73</v>
      </c>
      <c r="X14" s="855" t="s">
        <v>1225</v>
      </c>
      <c r="Y14" s="855" t="s">
        <v>1225</v>
      </c>
      <c r="Z14" s="855">
        <v>73</v>
      </c>
    </row>
    <row r="15" spans="1:26" s="812" customFormat="1" ht="36" customHeight="1">
      <c r="A15" s="626">
        <v>2019</v>
      </c>
      <c r="B15" s="857">
        <f>SUM(C15,L15,N15,R15,W15)</f>
        <v>1224</v>
      </c>
      <c r="C15" s="857">
        <f t="shared" si="0"/>
        <v>950</v>
      </c>
      <c r="D15" s="857">
        <v>108</v>
      </c>
      <c r="E15" s="857">
        <v>9</v>
      </c>
      <c r="F15" s="857">
        <v>99</v>
      </c>
      <c r="G15" s="857">
        <v>784</v>
      </c>
      <c r="H15" s="857">
        <v>9</v>
      </c>
      <c r="I15" s="857">
        <v>10</v>
      </c>
      <c r="J15" s="857">
        <v>39</v>
      </c>
      <c r="K15" s="857" t="s">
        <v>1225</v>
      </c>
      <c r="L15" s="857">
        <v>33</v>
      </c>
      <c r="M15" s="626">
        <v>2019</v>
      </c>
      <c r="N15" s="855">
        <v>128</v>
      </c>
      <c r="O15" s="855">
        <v>52</v>
      </c>
      <c r="P15" s="855" t="s">
        <v>1225</v>
      </c>
      <c r="Q15" s="855">
        <v>76</v>
      </c>
      <c r="R15" s="855">
        <v>39</v>
      </c>
      <c r="S15" s="855">
        <v>38</v>
      </c>
      <c r="T15" s="855">
        <v>1</v>
      </c>
      <c r="U15" s="855" t="s">
        <v>1225</v>
      </c>
      <c r="V15" s="855" t="s">
        <v>1225</v>
      </c>
      <c r="W15" s="855">
        <v>74</v>
      </c>
      <c r="X15" s="855" t="s">
        <v>1225</v>
      </c>
      <c r="Y15" s="855" t="s">
        <v>1225</v>
      </c>
      <c r="Z15" s="855">
        <v>74</v>
      </c>
    </row>
    <row r="16" spans="1:26" s="812" customFormat="1" ht="36" customHeight="1">
      <c r="A16" s="626">
        <v>2020</v>
      </c>
      <c r="B16" s="857">
        <f>SUM(C16,L16,N16,R16,W16)</f>
        <v>1321</v>
      </c>
      <c r="C16" s="857">
        <f t="shared" si="0"/>
        <v>1022</v>
      </c>
      <c r="D16" s="857">
        <v>134</v>
      </c>
      <c r="E16" s="857">
        <v>10</v>
      </c>
      <c r="F16" s="857">
        <v>124</v>
      </c>
      <c r="G16" s="857">
        <v>825</v>
      </c>
      <c r="H16" s="857">
        <v>9</v>
      </c>
      <c r="I16" s="857">
        <v>11</v>
      </c>
      <c r="J16" s="857">
        <v>43</v>
      </c>
      <c r="K16" s="857" t="s">
        <v>1225</v>
      </c>
      <c r="L16" s="857">
        <v>37</v>
      </c>
      <c r="M16" s="626">
        <v>2020</v>
      </c>
      <c r="N16" s="855">
        <v>140</v>
      </c>
      <c r="O16" s="855">
        <v>55</v>
      </c>
      <c r="P16" s="855" t="s">
        <v>1225</v>
      </c>
      <c r="Q16" s="855">
        <v>85</v>
      </c>
      <c r="R16" s="855">
        <v>35</v>
      </c>
      <c r="S16" s="855">
        <v>34</v>
      </c>
      <c r="T16" s="855">
        <v>1</v>
      </c>
      <c r="U16" s="855" t="s">
        <v>1225</v>
      </c>
      <c r="V16" s="855" t="s">
        <v>1225</v>
      </c>
      <c r="W16" s="855">
        <v>87</v>
      </c>
      <c r="X16" s="855" t="s">
        <v>1225</v>
      </c>
      <c r="Y16" s="855" t="s">
        <v>1225</v>
      </c>
      <c r="Z16" s="855">
        <v>87</v>
      </c>
    </row>
    <row r="17" spans="1:26" s="812" customFormat="1" ht="51" customHeight="1">
      <c r="A17" s="846">
        <v>2021</v>
      </c>
      <c r="B17" s="851">
        <f>SUM(C17,L17,N17,R17,W17)</f>
        <v>1357</v>
      </c>
      <c r="C17" s="851">
        <f t="shared" si="0"/>
        <v>1037</v>
      </c>
      <c r="D17" s="851">
        <v>137</v>
      </c>
      <c r="E17" s="851">
        <v>8</v>
      </c>
      <c r="F17" s="851">
        <v>129</v>
      </c>
      <c r="G17" s="851">
        <v>843</v>
      </c>
      <c r="H17" s="851">
        <v>9</v>
      </c>
      <c r="I17" s="851">
        <v>8</v>
      </c>
      <c r="J17" s="851">
        <v>40</v>
      </c>
      <c r="K17" s="851" t="s">
        <v>1225</v>
      </c>
      <c r="L17" s="851">
        <v>37</v>
      </c>
      <c r="M17" s="846">
        <v>2021</v>
      </c>
      <c r="N17" s="851">
        <v>154</v>
      </c>
      <c r="O17" s="851">
        <v>62</v>
      </c>
      <c r="P17" s="851" t="s">
        <v>1225</v>
      </c>
      <c r="Q17" s="851">
        <v>92</v>
      </c>
      <c r="R17" s="851">
        <v>44</v>
      </c>
      <c r="S17" s="851">
        <v>43</v>
      </c>
      <c r="T17" s="851">
        <v>1</v>
      </c>
      <c r="U17" s="851" t="s">
        <v>1225</v>
      </c>
      <c r="V17" s="851" t="s">
        <v>1225</v>
      </c>
      <c r="W17" s="851">
        <v>85</v>
      </c>
      <c r="X17" s="851" t="s">
        <v>1225</v>
      </c>
      <c r="Y17" s="851" t="s">
        <v>1225</v>
      </c>
      <c r="Z17" s="851">
        <v>85</v>
      </c>
    </row>
    <row r="18" spans="1:26" s="812" customFormat="1" ht="8.25" customHeight="1">
      <c r="A18" s="626"/>
      <c r="B18" s="853"/>
      <c r="C18" s="853"/>
      <c r="D18" s="852"/>
      <c r="E18" s="852"/>
      <c r="F18" s="852"/>
      <c r="G18" s="852"/>
      <c r="H18" s="852"/>
      <c r="I18" s="852"/>
      <c r="J18" s="852"/>
      <c r="K18" s="852"/>
      <c r="L18" s="852"/>
      <c r="M18" s="847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</row>
    <row r="19" spans="1:26" s="812" customFormat="1" ht="36" customHeight="1">
      <c r="A19" s="848" t="s">
        <v>1065</v>
      </c>
      <c r="B19" s="853">
        <v>379</v>
      </c>
      <c r="C19" s="853">
        <v>306</v>
      </c>
      <c r="D19" s="852">
        <v>49</v>
      </c>
      <c r="E19" s="856">
        <v>3</v>
      </c>
      <c r="F19" s="856">
        <v>46</v>
      </c>
      <c r="G19" s="856">
        <v>235</v>
      </c>
      <c r="H19" s="856">
        <v>5</v>
      </c>
      <c r="I19" s="856">
        <v>6</v>
      </c>
      <c r="J19" s="856">
        <v>11</v>
      </c>
      <c r="K19" s="853" t="s">
        <v>1225</v>
      </c>
      <c r="L19" s="856">
        <v>10</v>
      </c>
      <c r="M19" s="849" t="s">
        <v>1634</v>
      </c>
      <c r="N19" s="852">
        <v>31</v>
      </c>
      <c r="O19" s="856">
        <v>8</v>
      </c>
      <c r="P19" s="852" t="s">
        <v>1225</v>
      </c>
      <c r="Q19" s="856">
        <v>23</v>
      </c>
      <c r="R19" s="856">
        <v>8</v>
      </c>
      <c r="S19" s="856">
        <v>8</v>
      </c>
      <c r="T19" s="856" t="s">
        <v>1225</v>
      </c>
      <c r="U19" s="856" t="s">
        <v>1225</v>
      </c>
      <c r="V19" s="856" t="s">
        <v>1225</v>
      </c>
      <c r="W19" s="856">
        <v>24</v>
      </c>
      <c r="X19" s="856" t="s">
        <v>1225</v>
      </c>
      <c r="Y19" s="856" t="s">
        <v>1225</v>
      </c>
      <c r="Z19" s="856">
        <v>24</v>
      </c>
    </row>
    <row r="20" spans="1:26" s="812" customFormat="1" ht="36" customHeight="1">
      <c r="A20" s="848" t="s">
        <v>1066</v>
      </c>
      <c r="B20" s="853">
        <v>155</v>
      </c>
      <c r="C20" s="853">
        <v>113</v>
      </c>
      <c r="D20" s="852">
        <v>15</v>
      </c>
      <c r="E20" s="856">
        <v>2</v>
      </c>
      <c r="F20" s="856">
        <v>13</v>
      </c>
      <c r="G20" s="856">
        <v>92</v>
      </c>
      <c r="H20" s="856">
        <v>1</v>
      </c>
      <c r="I20" s="856" t="s">
        <v>1225</v>
      </c>
      <c r="J20" s="856">
        <v>5</v>
      </c>
      <c r="K20" s="853" t="s">
        <v>1225</v>
      </c>
      <c r="L20" s="856">
        <v>6</v>
      </c>
      <c r="M20" s="849" t="s">
        <v>1635</v>
      </c>
      <c r="N20" s="852">
        <v>23</v>
      </c>
      <c r="O20" s="856">
        <v>3</v>
      </c>
      <c r="P20" s="852" t="s">
        <v>1225</v>
      </c>
      <c r="Q20" s="856">
        <v>20</v>
      </c>
      <c r="R20" s="856">
        <v>3</v>
      </c>
      <c r="S20" s="856">
        <v>3</v>
      </c>
      <c r="T20" s="856" t="s">
        <v>1225</v>
      </c>
      <c r="U20" s="856" t="s">
        <v>1225</v>
      </c>
      <c r="V20" s="856" t="s">
        <v>1225</v>
      </c>
      <c r="W20" s="856">
        <v>10</v>
      </c>
      <c r="X20" s="856" t="s">
        <v>1225</v>
      </c>
      <c r="Y20" s="856" t="s">
        <v>1225</v>
      </c>
      <c r="Z20" s="856">
        <v>10</v>
      </c>
    </row>
    <row r="21" spans="1:26" s="812" customFormat="1" ht="36" customHeight="1">
      <c r="A21" s="848" t="s">
        <v>1067</v>
      </c>
      <c r="B21" s="853">
        <v>433</v>
      </c>
      <c r="C21" s="853">
        <v>329</v>
      </c>
      <c r="D21" s="852">
        <v>34</v>
      </c>
      <c r="E21" s="856">
        <v>3</v>
      </c>
      <c r="F21" s="856">
        <v>31</v>
      </c>
      <c r="G21" s="856">
        <v>280</v>
      </c>
      <c r="H21" s="856">
        <v>2</v>
      </c>
      <c r="I21" s="856" t="s">
        <v>1225</v>
      </c>
      <c r="J21" s="856">
        <v>13</v>
      </c>
      <c r="K21" s="853" t="s">
        <v>1225</v>
      </c>
      <c r="L21" s="856">
        <v>9</v>
      </c>
      <c r="M21" s="849" t="s">
        <v>1636</v>
      </c>
      <c r="N21" s="852">
        <v>60</v>
      </c>
      <c r="O21" s="856">
        <v>33</v>
      </c>
      <c r="P21" s="852" t="s">
        <v>1225</v>
      </c>
      <c r="Q21" s="856">
        <v>27</v>
      </c>
      <c r="R21" s="856">
        <v>16</v>
      </c>
      <c r="S21" s="856">
        <v>16</v>
      </c>
      <c r="T21" s="856" t="s">
        <v>1225</v>
      </c>
      <c r="U21" s="856" t="s">
        <v>1225</v>
      </c>
      <c r="V21" s="856" t="s">
        <v>1225</v>
      </c>
      <c r="W21" s="856">
        <v>19</v>
      </c>
      <c r="X21" s="856" t="s">
        <v>1225</v>
      </c>
      <c r="Y21" s="856" t="s">
        <v>1225</v>
      </c>
      <c r="Z21" s="856">
        <v>19</v>
      </c>
    </row>
    <row r="22" spans="1:26" s="812" customFormat="1" ht="36" customHeight="1">
      <c r="A22" s="848" t="s">
        <v>1068</v>
      </c>
      <c r="B22" s="853">
        <v>190</v>
      </c>
      <c r="C22" s="853">
        <v>145</v>
      </c>
      <c r="D22" s="852">
        <v>15</v>
      </c>
      <c r="E22" s="856" t="s">
        <v>1225</v>
      </c>
      <c r="F22" s="856">
        <v>15</v>
      </c>
      <c r="G22" s="856">
        <v>122</v>
      </c>
      <c r="H22" s="856">
        <v>1</v>
      </c>
      <c r="I22" s="856">
        <v>1</v>
      </c>
      <c r="J22" s="856">
        <v>6</v>
      </c>
      <c r="K22" s="853" t="s">
        <v>1225</v>
      </c>
      <c r="L22" s="856">
        <v>6</v>
      </c>
      <c r="M22" s="849" t="s">
        <v>1637</v>
      </c>
      <c r="N22" s="852">
        <v>21</v>
      </c>
      <c r="O22" s="856">
        <v>6</v>
      </c>
      <c r="P22" s="852" t="s">
        <v>1225</v>
      </c>
      <c r="Q22" s="856">
        <v>15</v>
      </c>
      <c r="R22" s="856">
        <v>9</v>
      </c>
      <c r="S22" s="856">
        <v>8</v>
      </c>
      <c r="T22" s="856">
        <v>1</v>
      </c>
      <c r="U22" s="856" t="s">
        <v>1225</v>
      </c>
      <c r="V22" s="856" t="s">
        <v>1225</v>
      </c>
      <c r="W22" s="856">
        <v>9</v>
      </c>
      <c r="X22" s="856" t="s">
        <v>1225</v>
      </c>
      <c r="Y22" s="856" t="s">
        <v>1225</v>
      </c>
      <c r="Z22" s="856">
        <v>9</v>
      </c>
    </row>
    <row r="23" spans="1:26" s="812" customFormat="1" ht="36" customHeight="1">
      <c r="A23" s="848" t="s">
        <v>1069</v>
      </c>
      <c r="B23" s="853">
        <v>108</v>
      </c>
      <c r="C23" s="853">
        <v>80</v>
      </c>
      <c r="D23" s="852">
        <v>9</v>
      </c>
      <c r="E23" s="856" t="s">
        <v>1225</v>
      </c>
      <c r="F23" s="856">
        <v>9</v>
      </c>
      <c r="G23" s="856">
        <v>65</v>
      </c>
      <c r="H23" s="856" t="s">
        <v>1225</v>
      </c>
      <c r="I23" s="856">
        <v>1</v>
      </c>
      <c r="J23" s="856">
        <v>5</v>
      </c>
      <c r="K23" s="853" t="s">
        <v>1225</v>
      </c>
      <c r="L23" s="856">
        <v>3</v>
      </c>
      <c r="M23" s="849" t="s">
        <v>1638</v>
      </c>
      <c r="N23" s="852">
        <v>4</v>
      </c>
      <c r="O23" s="856">
        <v>2</v>
      </c>
      <c r="P23" s="852" t="s">
        <v>1225</v>
      </c>
      <c r="Q23" s="856">
        <v>2</v>
      </c>
      <c r="R23" s="856">
        <v>4</v>
      </c>
      <c r="S23" s="856">
        <v>4</v>
      </c>
      <c r="T23" s="856" t="s">
        <v>1225</v>
      </c>
      <c r="U23" s="856" t="s">
        <v>1225</v>
      </c>
      <c r="V23" s="856" t="s">
        <v>1225</v>
      </c>
      <c r="W23" s="856">
        <v>17</v>
      </c>
      <c r="X23" s="856" t="s">
        <v>1225</v>
      </c>
      <c r="Y23" s="856" t="s">
        <v>1225</v>
      </c>
      <c r="Z23" s="856">
        <v>17</v>
      </c>
    </row>
    <row r="24" spans="1:26" s="812" customFormat="1" ht="36" customHeight="1">
      <c r="A24" s="848" t="s">
        <v>1070</v>
      </c>
      <c r="B24" s="853">
        <v>92</v>
      </c>
      <c r="C24" s="853">
        <v>64</v>
      </c>
      <c r="D24" s="852">
        <v>15</v>
      </c>
      <c r="E24" s="856" t="s">
        <v>1225</v>
      </c>
      <c r="F24" s="856">
        <v>15</v>
      </c>
      <c r="G24" s="856">
        <v>49</v>
      </c>
      <c r="H24" s="856" t="s">
        <v>1225</v>
      </c>
      <c r="I24" s="856" t="s">
        <v>1225</v>
      </c>
      <c r="J24" s="856" t="s">
        <v>1225</v>
      </c>
      <c r="K24" s="853" t="s">
        <v>1225</v>
      </c>
      <c r="L24" s="856">
        <v>3</v>
      </c>
      <c r="M24" s="849" t="s">
        <v>1639</v>
      </c>
      <c r="N24" s="852">
        <v>15</v>
      </c>
      <c r="O24" s="856">
        <v>10</v>
      </c>
      <c r="P24" s="852" t="s">
        <v>1225</v>
      </c>
      <c r="Q24" s="856">
        <v>5</v>
      </c>
      <c r="R24" s="856">
        <v>4</v>
      </c>
      <c r="S24" s="856">
        <v>4</v>
      </c>
      <c r="T24" s="856" t="s">
        <v>1225</v>
      </c>
      <c r="U24" s="856" t="s">
        <v>1225</v>
      </c>
      <c r="V24" s="856" t="s">
        <v>1225</v>
      </c>
      <c r="W24" s="856">
        <v>6</v>
      </c>
      <c r="X24" s="856" t="s">
        <v>1225</v>
      </c>
      <c r="Y24" s="856" t="s">
        <v>1225</v>
      </c>
      <c r="Z24" s="856">
        <v>6</v>
      </c>
    </row>
    <row r="25" spans="1:26" s="812" customFormat="1" ht="9.75" customHeight="1">
      <c r="A25" s="627"/>
      <c r="B25" s="628"/>
      <c r="C25" s="628"/>
      <c r="D25" s="629"/>
      <c r="E25" s="630"/>
      <c r="F25" s="630"/>
      <c r="G25" s="630"/>
      <c r="H25" s="630"/>
      <c r="I25" s="630"/>
      <c r="J25" s="630"/>
      <c r="K25" s="630"/>
      <c r="L25" s="630"/>
      <c r="M25" s="627"/>
      <c r="N25" s="631"/>
      <c r="O25" s="630"/>
      <c r="P25" s="630"/>
      <c r="Q25" s="630"/>
      <c r="R25" s="631"/>
      <c r="S25" s="630"/>
      <c r="T25" s="630"/>
      <c r="U25" s="630"/>
      <c r="V25" s="630"/>
      <c r="W25" s="631"/>
      <c r="X25" s="630"/>
      <c r="Y25" s="630"/>
      <c r="Z25" s="630"/>
    </row>
    <row r="26" spans="1:26" s="12" customFormat="1" ht="15" customHeight="1">
      <c r="A26" s="398" t="s">
        <v>729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137"/>
      <c r="N26" s="14"/>
      <c r="O26" s="14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s="12" customFormat="1" ht="15" customHeight="1">
      <c r="A27" s="11" t="s">
        <v>671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6"/>
      <c r="O27" s="96"/>
      <c r="P27" s="96"/>
      <c r="Q27" s="272"/>
      <c r="R27" s="96"/>
      <c r="S27" s="96"/>
      <c r="T27" s="96"/>
      <c r="U27" s="96"/>
      <c r="V27" s="96"/>
      <c r="W27" s="96"/>
      <c r="X27" s="96"/>
      <c r="Y27" s="96"/>
      <c r="Z27" s="272"/>
    </row>
    <row r="28" spans="1:9" ht="14.25">
      <c r="A28" s="850"/>
      <c r="B28" s="850"/>
      <c r="C28" s="850"/>
      <c r="D28" s="850"/>
      <c r="E28" s="850"/>
      <c r="F28" s="850"/>
      <c r="G28" s="850"/>
      <c r="H28" s="850"/>
      <c r="I28" s="850"/>
    </row>
  </sheetData>
  <sheetProtection/>
  <mergeCells count="7">
    <mergeCell ref="M2:Z2"/>
    <mergeCell ref="A2:L2"/>
    <mergeCell ref="A3:L3"/>
    <mergeCell ref="M3:Z3"/>
    <mergeCell ref="W5:Z5"/>
    <mergeCell ref="N5:Q5"/>
    <mergeCell ref="R5:V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23"/>
  <sheetViews>
    <sheetView view="pageBreakPreview" zoomScaleSheetLayoutView="100" zoomScalePageLayoutView="0" workbookViewId="0" topLeftCell="A1">
      <selection activeCell="T10" sqref="T10"/>
    </sheetView>
  </sheetViews>
  <sheetFormatPr defaultColWidth="9.00390625" defaultRowHeight="14.25"/>
  <cols>
    <col min="1" max="1" width="8.00390625" style="811" customWidth="1"/>
    <col min="2" max="2" width="8.50390625" style="811" customWidth="1"/>
    <col min="3" max="7" width="8.75390625" style="811" customWidth="1"/>
    <col min="8" max="10" width="8.50390625" style="811" customWidth="1"/>
    <col min="11" max="11" width="8.75390625" style="811" customWidth="1"/>
    <col min="12" max="14" width="10.875" style="811" customWidth="1"/>
    <col min="15" max="15" width="11.375" style="811" customWidth="1"/>
    <col min="16" max="18" width="10.875" style="811" customWidth="1"/>
    <col min="19" max="16384" width="9.00390625" style="811" customWidth="1"/>
  </cols>
  <sheetData>
    <row r="1" spans="1:18" ht="18.75" customHeight="1">
      <c r="A1" s="1274"/>
      <c r="B1" s="1274"/>
      <c r="C1" s="1274"/>
      <c r="D1" s="1274"/>
      <c r="E1" s="1274"/>
      <c r="F1" s="1274"/>
      <c r="G1" s="1274"/>
      <c r="H1" s="1274"/>
      <c r="I1" s="184"/>
      <c r="J1" s="183"/>
      <c r="K1" s="184"/>
      <c r="L1" s="1275"/>
      <c r="M1" s="1275"/>
      <c r="N1" s="1275"/>
      <c r="O1" s="1275"/>
      <c r="P1" s="1275"/>
      <c r="Q1" s="1275"/>
      <c r="R1" s="1275"/>
    </row>
    <row r="2" spans="1:18" ht="24.75" customHeight="1">
      <c r="A2" s="1281" t="s">
        <v>201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 t="s">
        <v>202</v>
      </c>
      <c r="L2" s="1281"/>
      <c r="M2" s="1281"/>
      <c r="N2" s="1281"/>
      <c r="O2" s="1281"/>
      <c r="P2" s="1281"/>
      <c r="Q2" s="1281"/>
      <c r="R2" s="1281"/>
    </row>
    <row r="3" spans="1:18" s="858" customFormat="1" ht="24.75" customHeight="1">
      <c r="A3" s="1282" t="s">
        <v>203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73" t="s">
        <v>204</v>
      </c>
      <c r="L3" s="1273"/>
      <c r="M3" s="1273"/>
      <c r="N3" s="1273"/>
      <c r="O3" s="1273"/>
      <c r="P3" s="1273"/>
      <c r="Q3" s="1273"/>
      <c r="R3" s="1273"/>
    </row>
    <row r="4" spans="1:18" s="812" customFormat="1" ht="15" customHeight="1" thickBot="1">
      <c r="A4" s="399"/>
      <c r="B4" s="399"/>
      <c r="C4" s="399"/>
      <c r="D4" s="400"/>
      <c r="E4" s="400"/>
      <c r="F4" s="399"/>
      <c r="G4" s="399"/>
      <c r="H4" s="399"/>
      <c r="I4" s="399"/>
      <c r="J4" s="399"/>
      <c r="K4" s="399"/>
      <c r="L4" s="399"/>
      <c r="M4" s="400"/>
      <c r="N4" s="400"/>
      <c r="O4" s="400"/>
      <c r="P4" s="400"/>
      <c r="Q4" s="400"/>
      <c r="R4" s="400"/>
    </row>
    <row r="5" spans="1:18" s="813" customFormat="1" ht="30.75" customHeight="1">
      <c r="A5" s="29" t="s">
        <v>674</v>
      </c>
      <c r="B5" s="38" t="s">
        <v>675</v>
      </c>
      <c r="C5" s="1264" t="s">
        <v>730</v>
      </c>
      <c r="D5" s="1266"/>
      <c r="E5" s="1266"/>
      <c r="F5" s="1266"/>
      <c r="G5" s="1266"/>
      <c r="H5" s="1266"/>
      <c r="I5" s="1266"/>
      <c r="J5" s="1266"/>
      <c r="K5" s="29" t="s">
        <v>674</v>
      </c>
      <c r="L5" s="1266" t="s">
        <v>730</v>
      </c>
      <c r="M5" s="1266"/>
      <c r="N5" s="1280"/>
      <c r="O5" s="1276" t="s">
        <v>731</v>
      </c>
      <c r="P5" s="1277"/>
      <c r="Q5" s="1277"/>
      <c r="R5" s="1277"/>
    </row>
    <row r="6" spans="1:18" s="813" customFormat="1" ht="44.25" customHeight="1">
      <c r="A6" s="329"/>
      <c r="B6" s="394"/>
      <c r="C6" s="394" t="s">
        <v>732</v>
      </c>
      <c r="D6" s="370" t="s">
        <v>733</v>
      </c>
      <c r="E6" s="395" t="s">
        <v>734</v>
      </c>
      <c r="F6" s="370" t="s">
        <v>735</v>
      </c>
      <c r="G6" s="1278" t="s">
        <v>1352</v>
      </c>
      <c r="H6" s="1279"/>
      <c r="I6" s="1279"/>
      <c r="J6" s="1279"/>
      <c r="K6" s="329"/>
      <c r="L6" s="370" t="s">
        <v>736</v>
      </c>
      <c r="M6" s="388" t="s">
        <v>737</v>
      </c>
      <c r="N6" s="370" t="s">
        <v>738</v>
      </c>
      <c r="O6" s="372" t="s">
        <v>732</v>
      </c>
      <c r="P6" s="370" t="s">
        <v>739</v>
      </c>
      <c r="Q6" s="370" t="s">
        <v>740</v>
      </c>
      <c r="R6" s="371" t="s">
        <v>741</v>
      </c>
    </row>
    <row r="7" spans="1:18" s="813" customFormat="1" ht="44.25" customHeight="1">
      <c r="A7" s="373" t="s">
        <v>691</v>
      </c>
      <c r="B7" s="377" t="s">
        <v>70</v>
      </c>
      <c r="C7" s="377" t="s">
        <v>205</v>
      </c>
      <c r="D7" s="401" t="s">
        <v>206</v>
      </c>
      <c r="E7" s="401" t="s">
        <v>207</v>
      </c>
      <c r="F7" s="377" t="s">
        <v>208</v>
      </c>
      <c r="G7" s="406" t="s">
        <v>742</v>
      </c>
      <c r="H7" s="402" t="s">
        <v>743</v>
      </c>
      <c r="I7" s="402" t="s">
        <v>744</v>
      </c>
      <c r="J7" s="403" t="s">
        <v>745</v>
      </c>
      <c r="K7" s="373" t="s">
        <v>691</v>
      </c>
      <c r="L7" s="404" t="s">
        <v>209</v>
      </c>
      <c r="M7" s="405" t="s">
        <v>210</v>
      </c>
      <c r="N7" s="377" t="s">
        <v>211</v>
      </c>
      <c r="O7" s="377" t="s">
        <v>205</v>
      </c>
      <c r="P7" s="406" t="s">
        <v>212</v>
      </c>
      <c r="Q7" s="406" t="s">
        <v>213</v>
      </c>
      <c r="R7" s="375" t="s">
        <v>81</v>
      </c>
    </row>
    <row r="8" spans="1:18" s="813" customFormat="1" ht="38.25" customHeight="1">
      <c r="A8" s="29">
        <v>2016</v>
      </c>
      <c r="B8" s="861">
        <v>199</v>
      </c>
      <c r="C8" s="861">
        <v>199</v>
      </c>
      <c r="D8" s="867">
        <v>73</v>
      </c>
      <c r="E8" s="867">
        <v>12</v>
      </c>
      <c r="F8" s="867">
        <v>18</v>
      </c>
      <c r="G8" s="867">
        <v>66</v>
      </c>
      <c r="H8" s="861">
        <v>58</v>
      </c>
      <c r="I8" s="861">
        <v>6</v>
      </c>
      <c r="J8" s="861">
        <v>2</v>
      </c>
      <c r="K8" s="29">
        <v>2016</v>
      </c>
      <c r="L8" s="867">
        <v>19</v>
      </c>
      <c r="M8" s="867">
        <v>11</v>
      </c>
      <c r="N8" s="861" t="s">
        <v>1225</v>
      </c>
      <c r="O8" s="861" t="s">
        <v>1225</v>
      </c>
      <c r="P8" s="861" t="s">
        <v>1225</v>
      </c>
      <c r="Q8" s="861" t="s">
        <v>1225</v>
      </c>
      <c r="R8" s="861" t="s">
        <v>1225</v>
      </c>
    </row>
    <row r="9" spans="1:18" s="813" customFormat="1" ht="38.25" customHeight="1">
      <c r="A9" s="29">
        <v>2017</v>
      </c>
      <c r="B9" s="861">
        <v>200</v>
      </c>
      <c r="C9" s="861">
        <v>200</v>
      </c>
      <c r="D9" s="867">
        <v>74</v>
      </c>
      <c r="E9" s="867">
        <v>12</v>
      </c>
      <c r="F9" s="867">
        <v>17</v>
      </c>
      <c r="G9" s="867">
        <v>65</v>
      </c>
      <c r="H9" s="861">
        <v>54</v>
      </c>
      <c r="I9" s="861">
        <v>8</v>
      </c>
      <c r="J9" s="861">
        <v>3</v>
      </c>
      <c r="K9" s="29">
        <v>2017</v>
      </c>
      <c r="L9" s="867">
        <v>18</v>
      </c>
      <c r="M9" s="867">
        <v>12</v>
      </c>
      <c r="N9" s="861">
        <v>2</v>
      </c>
      <c r="O9" s="861" t="s">
        <v>1225</v>
      </c>
      <c r="P9" s="861" t="s">
        <v>1225</v>
      </c>
      <c r="Q9" s="861" t="s">
        <v>1225</v>
      </c>
      <c r="R9" s="861" t="s">
        <v>1225</v>
      </c>
    </row>
    <row r="10" spans="1:18" s="813" customFormat="1" ht="38.25" customHeight="1">
      <c r="A10" s="29">
        <v>2018</v>
      </c>
      <c r="B10" s="861">
        <v>208</v>
      </c>
      <c r="C10" s="861">
        <v>208</v>
      </c>
      <c r="D10" s="867">
        <v>79</v>
      </c>
      <c r="E10" s="867">
        <v>12</v>
      </c>
      <c r="F10" s="867">
        <v>17</v>
      </c>
      <c r="G10" s="867">
        <v>70</v>
      </c>
      <c r="H10" s="861">
        <v>55</v>
      </c>
      <c r="I10" s="861">
        <v>8</v>
      </c>
      <c r="J10" s="861">
        <v>7</v>
      </c>
      <c r="K10" s="29">
        <v>2018</v>
      </c>
      <c r="L10" s="867">
        <v>17</v>
      </c>
      <c r="M10" s="867">
        <v>13</v>
      </c>
      <c r="N10" s="861" t="s">
        <v>1225</v>
      </c>
      <c r="O10" s="861" t="s">
        <v>1225</v>
      </c>
      <c r="P10" s="861" t="s">
        <v>1225</v>
      </c>
      <c r="Q10" s="861" t="s">
        <v>1225</v>
      </c>
      <c r="R10" s="861" t="s">
        <v>1225</v>
      </c>
    </row>
    <row r="11" spans="1:18" s="813" customFormat="1" ht="38.25" customHeight="1">
      <c r="A11" s="29">
        <v>2019</v>
      </c>
      <c r="B11" s="861">
        <v>204</v>
      </c>
      <c r="C11" s="861">
        <v>204</v>
      </c>
      <c r="D11" s="867">
        <v>79</v>
      </c>
      <c r="E11" s="867">
        <v>10</v>
      </c>
      <c r="F11" s="867">
        <v>17</v>
      </c>
      <c r="G11" s="867">
        <v>70</v>
      </c>
      <c r="H11" s="861">
        <v>54</v>
      </c>
      <c r="I11" s="861">
        <v>8</v>
      </c>
      <c r="J11" s="861">
        <v>8</v>
      </c>
      <c r="K11" s="29">
        <v>2019</v>
      </c>
      <c r="L11" s="867">
        <v>14</v>
      </c>
      <c r="M11" s="867">
        <v>14</v>
      </c>
      <c r="N11" s="861" t="s">
        <v>1225</v>
      </c>
      <c r="O11" s="861" t="s">
        <v>1225</v>
      </c>
      <c r="P11" s="861" t="s">
        <v>1225</v>
      </c>
      <c r="Q11" s="861" t="s">
        <v>1225</v>
      </c>
      <c r="R11" s="861" t="s">
        <v>1225</v>
      </c>
    </row>
    <row r="12" spans="1:18" s="813" customFormat="1" ht="38.25" customHeight="1">
      <c r="A12" s="29">
        <v>2020</v>
      </c>
      <c r="B12" s="861">
        <v>205</v>
      </c>
      <c r="C12" s="861">
        <v>205</v>
      </c>
      <c r="D12" s="867">
        <v>82</v>
      </c>
      <c r="E12" s="867">
        <v>11</v>
      </c>
      <c r="F12" s="867">
        <v>17</v>
      </c>
      <c r="G12" s="867">
        <v>64</v>
      </c>
      <c r="H12" s="861">
        <v>56</v>
      </c>
      <c r="I12" s="861">
        <v>8</v>
      </c>
      <c r="J12" s="861" t="s">
        <v>1225</v>
      </c>
      <c r="K12" s="29">
        <v>2020</v>
      </c>
      <c r="L12" s="867">
        <v>16</v>
      </c>
      <c r="M12" s="867">
        <v>15</v>
      </c>
      <c r="N12" s="861" t="s">
        <v>1225</v>
      </c>
      <c r="O12" s="861" t="s">
        <v>1225</v>
      </c>
      <c r="P12" s="861" t="s">
        <v>1225</v>
      </c>
      <c r="Q12" s="861" t="s">
        <v>1225</v>
      </c>
      <c r="R12" s="861" t="s">
        <v>1225</v>
      </c>
    </row>
    <row r="13" spans="1:18" s="813" customFormat="1" ht="74.25" customHeight="1">
      <c r="A13" s="790">
        <v>2021</v>
      </c>
      <c r="B13" s="793">
        <f>SUM(C13,O13)</f>
        <v>230</v>
      </c>
      <c r="C13" s="793">
        <f>SUM(D13:G13,L13:N13)</f>
        <v>230</v>
      </c>
      <c r="D13" s="793">
        <v>84</v>
      </c>
      <c r="E13" s="793">
        <v>10</v>
      </c>
      <c r="F13" s="793">
        <v>18</v>
      </c>
      <c r="G13" s="793">
        <f>SUM(H13:J13)</f>
        <v>71</v>
      </c>
      <c r="H13" s="793">
        <v>58</v>
      </c>
      <c r="I13" s="793">
        <v>11</v>
      </c>
      <c r="J13" s="793">
        <v>2</v>
      </c>
      <c r="K13" s="790">
        <v>2021</v>
      </c>
      <c r="L13" s="864">
        <v>15</v>
      </c>
      <c r="M13" s="864">
        <v>24</v>
      </c>
      <c r="N13" s="864">
        <v>8</v>
      </c>
      <c r="O13" s="864" t="s">
        <v>1225</v>
      </c>
      <c r="P13" s="864" t="s">
        <v>1225</v>
      </c>
      <c r="Q13" s="864" t="s">
        <v>1225</v>
      </c>
      <c r="R13" s="864" t="s">
        <v>1225</v>
      </c>
    </row>
    <row r="14" spans="1:18" s="813" customFormat="1" ht="6.75" customHeight="1">
      <c r="A14" s="859"/>
      <c r="B14" s="861"/>
      <c r="C14" s="861"/>
      <c r="D14" s="861"/>
      <c r="E14" s="861"/>
      <c r="F14" s="861"/>
      <c r="G14" s="861"/>
      <c r="H14" s="861"/>
      <c r="I14" s="861"/>
      <c r="J14" s="861"/>
      <c r="K14" s="859"/>
      <c r="L14" s="861"/>
      <c r="M14" s="861"/>
      <c r="N14" s="861"/>
      <c r="O14" s="861"/>
      <c r="P14" s="861"/>
      <c r="Q14" s="861"/>
      <c r="R14" s="861"/>
    </row>
    <row r="15" spans="1:18" s="813" customFormat="1" ht="38.25" customHeight="1">
      <c r="A15" s="860" t="s">
        <v>746</v>
      </c>
      <c r="B15" s="861">
        <f aca="true" t="shared" si="0" ref="B15:B20">SUM(C15,O15)</f>
        <v>72</v>
      </c>
      <c r="C15" s="861">
        <f aca="true" t="shared" si="1" ref="C15:C20">SUM(D15:G15,L15:N15)</f>
        <v>72</v>
      </c>
      <c r="D15" s="861">
        <v>21</v>
      </c>
      <c r="E15" s="862">
        <v>3</v>
      </c>
      <c r="F15" s="862">
        <v>4</v>
      </c>
      <c r="G15" s="862">
        <f aca="true" t="shared" si="2" ref="G15:G20">SUM(H15:J15)</f>
        <v>27</v>
      </c>
      <c r="H15" s="862">
        <v>22</v>
      </c>
      <c r="I15" s="862">
        <v>4</v>
      </c>
      <c r="J15" s="862">
        <v>1</v>
      </c>
      <c r="K15" s="860" t="s">
        <v>1634</v>
      </c>
      <c r="L15" s="862">
        <v>4</v>
      </c>
      <c r="M15" s="862">
        <v>10</v>
      </c>
      <c r="N15" s="865">
        <v>3</v>
      </c>
      <c r="O15" s="865" t="s">
        <v>1225</v>
      </c>
      <c r="P15" s="866" t="s">
        <v>1225</v>
      </c>
      <c r="Q15" s="865" t="s">
        <v>1225</v>
      </c>
      <c r="R15" s="866" t="s">
        <v>1225</v>
      </c>
    </row>
    <row r="16" spans="1:18" s="813" customFormat="1" ht="38.25" customHeight="1">
      <c r="A16" s="860" t="s">
        <v>747</v>
      </c>
      <c r="B16" s="863">
        <f t="shared" si="0"/>
        <v>19</v>
      </c>
      <c r="C16" s="861">
        <f t="shared" si="1"/>
        <v>19</v>
      </c>
      <c r="D16" s="861">
        <v>8</v>
      </c>
      <c r="E16" s="862">
        <v>1</v>
      </c>
      <c r="F16" s="862">
        <v>3</v>
      </c>
      <c r="G16" s="862">
        <f t="shared" si="2"/>
        <v>3</v>
      </c>
      <c r="H16" s="862">
        <v>3</v>
      </c>
      <c r="I16" s="862" t="s">
        <v>1225</v>
      </c>
      <c r="J16" s="862" t="s">
        <v>1225</v>
      </c>
      <c r="K16" s="860" t="s">
        <v>1635</v>
      </c>
      <c r="L16" s="862">
        <v>2</v>
      </c>
      <c r="M16" s="862">
        <v>2</v>
      </c>
      <c r="N16" s="865" t="s">
        <v>1225</v>
      </c>
      <c r="O16" s="865" t="s">
        <v>1225</v>
      </c>
      <c r="P16" s="866" t="s">
        <v>1225</v>
      </c>
      <c r="Q16" s="865" t="s">
        <v>1225</v>
      </c>
      <c r="R16" s="866" t="s">
        <v>1225</v>
      </c>
    </row>
    <row r="17" spans="1:18" s="813" customFormat="1" ht="38.25" customHeight="1">
      <c r="A17" s="860" t="s">
        <v>748</v>
      </c>
      <c r="B17" s="863">
        <f t="shared" si="0"/>
        <v>74</v>
      </c>
      <c r="C17" s="861">
        <f t="shared" si="1"/>
        <v>74</v>
      </c>
      <c r="D17" s="861">
        <v>28</v>
      </c>
      <c r="E17" s="862">
        <v>2</v>
      </c>
      <c r="F17" s="862">
        <v>6</v>
      </c>
      <c r="G17" s="862">
        <f t="shared" si="2"/>
        <v>24</v>
      </c>
      <c r="H17" s="862">
        <v>19</v>
      </c>
      <c r="I17" s="862">
        <v>5</v>
      </c>
      <c r="J17" s="862" t="s">
        <v>1225</v>
      </c>
      <c r="K17" s="860" t="s">
        <v>1636</v>
      </c>
      <c r="L17" s="862">
        <v>5</v>
      </c>
      <c r="M17" s="862">
        <v>6</v>
      </c>
      <c r="N17" s="865">
        <v>3</v>
      </c>
      <c r="O17" s="865" t="s">
        <v>1225</v>
      </c>
      <c r="P17" s="866" t="s">
        <v>1225</v>
      </c>
      <c r="Q17" s="865" t="s">
        <v>1225</v>
      </c>
      <c r="R17" s="866" t="s">
        <v>1225</v>
      </c>
    </row>
    <row r="18" spans="1:18" s="813" customFormat="1" ht="38.25" customHeight="1">
      <c r="A18" s="860" t="s">
        <v>749</v>
      </c>
      <c r="B18" s="863">
        <f t="shared" si="0"/>
        <v>41</v>
      </c>
      <c r="C18" s="861">
        <f t="shared" si="1"/>
        <v>41</v>
      </c>
      <c r="D18" s="861">
        <v>14</v>
      </c>
      <c r="E18" s="862">
        <v>2</v>
      </c>
      <c r="F18" s="862">
        <v>3</v>
      </c>
      <c r="G18" s="862">
        <f t="shared" si="2"/>
        <v>13</v>
      </c>
      <c r="H18" s="862">
        <v>10</v>
      </c>
      <c r="I18" s="862">
        <v>2</v>
      </c>
      <c r="J18" s="862">
        <v>1</v>
      </c>
      <c r="K18" s="860" t="s">
        <v>1637</v>
      </c>
      <c r="L18" s="862">
        <v>3</v>
      </c>
      <c r="M18" s="862">
        <v>5</v>
      </c>
      <c r="N18" s="865">
        <v>1</v>
      </c>
      <c r="O18" s="865" t="s">
        <v>1225</v>
      </c>
      <c r="P18" s="866" t="s">
        <v>1225</v>
      </c>
      <c r="Q18" s="865" t="s">
        <v>1225</v>
      </c>
      <c r="R18" s="866" t="s">
        <v>1225</v>
      </c>
    </row>
    <row r="19" spans="1:18" s="813" customFormat="1" ht="38.25" customHeight="1">
      <c r="A19" s="860" t="s">
        <v>750</v>
      </c>
      <c r="B19" s="863">
        <f t="shared" si="0"/>
        <v>15</v>
      </c>
      <c r="C19" s="861">
        <f t="shared" si="1"/>
        <v>15</v>
      </c>
      <c r="D19" s="861">
        <v>6</v>
      </c>
      <c r="E19" s="862">
        <v>1</v>
      </c>
      <c r="F19" s="862">
        <v>2</v>
      </c>
      <c r="G19" s="862">
        <f t="shared" si="2"/>
        <v>3</v>
      </c>
      <c r="H19" s="862">
        <v>3</v>
      </c>
      <c r="I19" s="862" t="s">
        <v>1225</v>
      </c>
      <c r="J19" s="862" t="s">
        <v>1225</v>
      </c>
      <c r="K19" s="860" t="s">
        <v>1638</v>
      </c>
      <c r="L19" s="862">
        <v>1</v>
      </c>
      <c r="M19" s="862">
        <v>1</v>
      </c>
      <c r="N19" s="865">
        <v>1</v>
      </c>
      <c r="O19" s="865" t="s">
        <v>1225</v>
      </c>
      <c r="P19" s="862" t="s">
        <v>1225</v>
      </c>
      <c r="Q19" s="865" t="s">
        <v>1225</v>
      </c>
      <c r="R19" s="862" t="s">
        <v>1225</v>
      </c>
    </row>
    <row r="20" spans="1:18" s="813" customFormat="1" ht="38.25" customHeight="1">
      <c r="A20" s="860" t="s">
        <v>751</v>
      </c>
      <c r="B20" s="863">
        <f t="shared" si="0"/>
        <v>9</v>
      </c>
      <c r="C20" s="861">
        <f t="shared" si="1"/>
        <v>9</v>
      </c>
      <c r="D20" s="861">
        <v>7</v>
      </c>
      <c r="E20" s="862">
        <v>1</v>
      </c>
      <c r="F20" s="862" t="s">
        <v>1225</v>
      </c>
      <c r="G20" s="862">
        <f t="shared" si="2"/>
        <v>1</v>
      </c>
      <c r="H20" s="862">
        <v>1</v>
      </c>
      <c r="I20" s="862" t="s">
        <v>1225</v>
      </c>
      <c r="J20" s="862" t="s">
        <v>1225</v>
      </c>
      <c r="K20" s="860" t="s">
        <v>1639</v>
      </c>
      <c r="L20" s="862" t="s">
        <v>1225</v>
      </c>
      <c r="M20" s="862" t="s">
        <v>1225</v>
      </c>
      <c r="N20" s="865" t="s">
        <v>1225</v>
      </c>
      <c r="O20" s="865" t="s">
        <v>1225</v>
      </c>
      <c r="P20" s="866" t="s">
        <v>1225</v>
      </c>
      <c r="Q20" s="865" t="s">
        <v>1225</v>
      </c>
      <c r="R20" s="866" t="s">
        <v>1225</v>
      </c>
    </row>
    <row r="21" spans="1:18" s="813" customFormat="1" ht="6.75" customHeight="1" thickBot="1">
      <c r="A21" s="407"/>
      <c r="B21" s="408"/>
      <c r="C21" s="409"/>
      <c r="D21" s="409"/>
      <c r="E21" s="409"/>
      <c r="F21" s="409"/>
      <c r="G21" s="410"/>
      <c r="H21" s="410"/>
      <c r="I21" s="410"/>
      <c r="J21" s="411"/>
      <c r="K21" s="412"/>
      <c r="L21" s="410"/>
      <c r="M21" s="410"/>
      <c r="N21" s="413"/>
      <c r="O21" s="414"/>
      <c r="P21" s="413"/>
      <c r="Q21" s="413"/>
      <c r="R21" s="410"/>
    </row>
    <row r="22" spans="1:18" s="812" customFormat="1" ht="15" customHeight="1">
      <c r="A22" s="415" t="s">
        <v>752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6"/>
      <c r="N22" s="415"/>
      <c r="O22" s="415"/>
      <c r="P22" s="415"/>
      <c r="Q22" s="417"/>
      <c r="R22" s="418"/>
    </row>
    <row r="23" spans="1:18" s="812" customFormat="1" ht="15" customHeight="1">
      <c r="A23" s="415" t="s">
        <v>753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9"/>
    </row>
  </sheetData>
  <sheetProtection/>
  <mergeCells count="10">
    <mergeCell ref="K3:R3"/>
    <mergeCell ref="A1:H1"/>
    <mergeCell ref="L1:R1"/>
    <mergeCell ref="O5:R5"/>
    <mergeCell ref="G6:J6"/>
    <mergeCell ref="C5:J5"/>
    <mergeCell ref="L5:N5"/>
    <mergeCell ref="A2:J2"/>
    <mergeCell ref="K2:R2"/>
    <mergeCell ref="A3:J3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이미숙</dc:creator>
  <cp:keywords/>
  <dc:description/>
  <cp:lastModifiedBy>Owner</cp:lastModifiedBy>
  <cp:lastPrinted>2023-12-20T02:46:07Z</cp:lastPrinted>
  <dcterms:created xsi:type="dcterms:W3CDTF">2005-04-22T00:27:00Z</dcterms:created>
  <dcterms:modified xsi:type="dcterms:W3CDTF">2023-12-20T06:53:27Z</dcterms:modified>
  <cp:category/>
  <cp:version/>
  <cp:contentType/>
  <cp:contentStatus/>
</cp:coreProperties>
</file>